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'Foglio1'!$A$1:$L$179</definedName>
  </definedNames>
  <calcPr fullCalcOnLoad="1"/>
</workbook>
</file>

<file path=xl/sharedStrings.xml><?xml version="1.0" encoding="utf-8"?>
<sst xmlns="http://schemas.openxmlformats.org/spreadsheetml/2006/main" count="2847" uniqueCount="640">
  <si>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</si>
  <si>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</si>
  <si>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</si>
  <si>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</si>
  <si>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</si>
  <si>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</si>
  <si>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</si>
  <si>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</si>
  <si>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</si>
  <si>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</si>
  <si>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</si>
  <si>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</si>
  <si>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</si>
  <si>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</si>
  <si>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</si>
  <si>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</si>
  <si>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</si>
  <si>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</si>
  <si>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</si>
  <si>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</si>
  <si>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</si>
  <si>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</si>
  <si>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</si>
  <si>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</si>
  <si>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</si>
  <si>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</si>
  <si>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</si>
  <si>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</si>
  <si>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</si>
  <si>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</si>
  <si>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</si>
  <si>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</si>
  <si>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</si>
  <si>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</si>
  <si>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</si>
  <si>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</si>
  <si>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</si>
  <si>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</si>
  <si>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</si>
  <si>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</si>
  <si>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</si>
  <si>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</si>
  <si>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</si>
  <si>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</si>
  <si>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</si>
  <si>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</si>
  <si>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</si>
  <si>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</si>
  <si>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</si>
  <si>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</si>
  <si>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</si>
  <si>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</si>
  <si>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</si>
  <si>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</si>
  <si>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</si>
  <si>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</si>
  <si>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</si>
  <si>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</si>
  <si>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</si>
  <si>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</si>
  <si>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</si>
  <si>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</si>
  <si>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</si>
  <si>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</si>
  <si>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</si>
  <si>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</si>
  <si>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</si>
  <si>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</si>
  <si>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</si>
  <si>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</si>
  <si>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</si>
  <si>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</si>
  <si>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</si>
  <si>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</si>
  <si>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</si>
  <si>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</si>
  <si>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</si>
  <si>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</si>
  <si>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</si>
  <si>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</si>
  <si>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</si>
  <si>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</si>
  <si>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</si>
  <si>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</si>
  <si>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</si>
  <si>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</si>
  <si>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</si>
  <si>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</si>
  <si>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</si>
  <si>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</si>
  <si>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</si>
  <si>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</si>
  <si>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</si>
  <si>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</si>
  <si>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</si>
  <si>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</si>
  <si>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</si>
  <si>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</si>
  <si>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</si>
  <si>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</si>
  <si>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</si>
  <si>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</si>
  <si>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</si>
  <si>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</si>
  <si>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</si>
  <si>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</si>
  <si>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</si>
  <si>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</si>
  <si>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</si>
  <si>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</si>
  <si>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</si>
  <si>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</si>
  <si>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</si>
  <si>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</si>
  <si>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</si>
  <si>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</si>
  <si>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</si>
  <si>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</si>
  <si>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</si>
  <si>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</si>
  <si>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</si>
  <si>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</si>
  <si>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</si>
  <si>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</si>
  <si>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</si>
  <si>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</si>
  <si>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</si>
  <si>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</si>
  <si>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</si>
  <si>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</si>
  <si>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</si>
  <si>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</si>
  <si>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</si>
  <si>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</si>
  <si>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</si>
  <si>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</si>
  <si>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</si>
  <si>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</si>
  <si>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</si>
  <si>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</si>
  <si>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</si>
  <si>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</si>
  <si>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</si>
  <si>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</si>
  <si>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</si>
  <si>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</si>
  <si>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</si>
  <si>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</si>
  <si>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</si>
  <si>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</si>
  <si>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</si>
  <si>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</si>
  <si>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</si>
  <si>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</si>
  <si>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</si>
  <si>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</si>
  <si>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</si>
  <si>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</si>
  <si>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</si>
  <si>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</si>
  <si>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</si>
  <si>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</si>
  <si>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</si>
  <si>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</si>
  <si>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</si>
  <si>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</si>
  <si>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</si>
  <si>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</si>
  <si>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</si>
  <si>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</si>
  <si>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</si>
  <si>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</si>
  <si>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</si>
  <si>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</si>
  <si>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</si>
  <si>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</si>
  <si>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</si>
  <si>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</si>
  <si>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</si>
  <si>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</si>
  <si>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</si>
  <si>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</si>
  <si>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</si>
  <si>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</si>
  <si>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</si>
  <si>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</si>
  <si>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</si>
  <si>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</si>
  <si>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</si>
  <si>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</si>
  <si>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</si>
  <si>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</si>
  <si>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</si>
  <si>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</si>
  <si>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</si>
  <si>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</si>
  <si>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</si>
  <si>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</si>
  <si>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</si>
  <si>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</si>
  <si>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</si>
  <si>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</si>
  <si>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</si>
  <si>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</si>
  <si>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</si>
  <si>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</si>
  <si>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</si>
  <si>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</si>
  <si>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</si>
  <si>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</si>
  <si>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</si>
  <si>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</si>
  <si>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</si>
  <si>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</si>
  <si>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</si>
  <si>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</si>
  <si>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</si>
  <si>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</si>
  <si>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</si>
  <si>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</si>
  <si>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</si>
  <si>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</si>
  <si>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</si>
  <si>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</si>
  <si>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</si>
  <si>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</si>
  <si>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</si>
  <si>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</si>
  <si>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</si>
  <si>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</si>
  <si>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</si>
  <si>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</si>
  <si>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</si>
  <si>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</si>
  <si>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</si>
  <si>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</si>
  <si>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</si>
  <si>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</si>
  <si>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</si>
  <si>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</si>
  <si>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</si>
  <si>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</si>
  <si>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</si>
  <si>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</si>
  <si>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</si>
  <si>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</si>
  <si>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</si>
  <si>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</si>
  <si>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</si>
  <si>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</si>
  <si>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</si>
  <si>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</si>
  <si>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</si>
  <si>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</si>
  <si>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</si>
  <si>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</si>
  <si>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</si>
  <si>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</si>
  <si>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</si>
  <si>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</si>
  <si>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</si>
  <si>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</si>
  <si>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</si>
  <si>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</si>
  <si>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</si>
  <si>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</si>
  <si>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</si>
  <si>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</si>
  <si>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</si>
  <si>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</si>
  <si>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</si>
  <si>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</si>
  <si>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</si>
  <si>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</si>
  <si>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</si>
  <si>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</si>
  <si>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</si>
  <si>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</si>
  <si>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</si>
  <si>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</si>
  <si>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</si>
  <si>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</si>
  <si>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</si>
  <si>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</si>
  <si>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</si>
  <si>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</si>
  <si>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</si>
  <si>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</si>
  <si>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</si>
  <si>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</si>
  <si>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</si>
  <si>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</si>
  <si>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</si>
  <si>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</si>
  <si>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</si>
  <si>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</si>
  <si>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</si>
  <si>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</si>
  <si>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</si>
  <si>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</si>
  <si>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</si>
  <si>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</si>
  <si>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</si>
  <si>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</si>
  <si>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</si>
  <si>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</si>
  <si>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</si>
  <si>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</si>
  <si>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</si>
  <si>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</si>
  <si>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</si>
  <si>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</si>
  <si>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</si>
  <si>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</si>
  <si>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</si>
  <si>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</si>
  <si>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</si>
  <si>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</si>
  <si>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</si>
  <si>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</si>
  <si>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</si>
  <si>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</si>
  <si>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</si>
  <si>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</si>
  <si>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</si>
  <si>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</si>
  <si>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</si>
  <si>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</si>
  <si>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</si>
  <si>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</si>
  <si>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</si>
  <si>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</si>
  <si>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</si>
  <si>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</si>
  <si>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</si>
  <si>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</si>
  <si>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</si>
  <si>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</si>
  <si>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</si>
  <si>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</si>
  <si>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</si>
  <si>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</si>
  <si>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</si>
  <si>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</si>
  <si>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</si>
  <si>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</si>
  <si>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</si>
  <si>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</si>
  <si>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</si>
  <si>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</si>
  <si>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</si>
  <si>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</si>
  <si>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</si>
  <si>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</si>
  <si>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</si>
  <si>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</si>
  <si>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</si>
  <si>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</si>
  <si>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</si>
  <si>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</si>
  <si>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</si>
  <si>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</si>
  <si>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</si>
  <si>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</si>
  <si>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</si>
  <si>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</si>
  <si>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</si>
  <si>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</si>
  <si>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</si>
  <si>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</si>
  <si>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</si>
  <si>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</si>
  <si>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</si>
  <si>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</si>
  <si>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</si>
  <si>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</si>
  <si>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</si>
  <si>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</si>
  <si>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</si>
  <si>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</si>
  <si>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</si>
  <si>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</si>
  <si>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</si>
  <si>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</si>
  <si>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</si>
  <si>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</si>
  <si>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</si>
  <si>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</si>
  <si>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</si>
  <si>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</si>
  <si>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</si>
  <si>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</si>
  <si>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</si>
  <si>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</si>
  <si>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</si>
  <si>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</si>
  <si>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</si>
  <si>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</si>
  <si>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</si>
  <si>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</si>
  <si>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</si>
  <si>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</si>
  <si>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</si>
  <si>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</si>
  <si>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</si>
  <si>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</si>
  <si>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</si>
  <si>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</si>
  <si>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</si>
  <si>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</si>
  <si>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</si>
  <si>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</si>
  <si>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</si>
  <si>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</si>
  <si>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</si>
  <si>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</si>
  <si>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</si>
  <si>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</si>
  <si>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</si>
  <si>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</si>
  <si>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</si>
  <si>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</si>
  <si>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</si>
  <si>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</si>
  <si>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</si>
  <si>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</si>
  <si>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</si>
  <si>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</si>
  <si>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</si>
  <si>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</si>
  <si>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</si>
  <si>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</si>
  <si>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</si>
  <si>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</si>
  <si>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</si>
  <si>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</si>
  <si>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</si>
  <si>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</si>
  <si>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</si>
  <si>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</si>
  <si>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</si>
  <si>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</si>
  <si>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</si>
  <si>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</si>
  <si>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</si>
  <si>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</si>
  <si>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</si>
  <si>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</si>
  <si>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</si>
  <si>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</si>
  <si>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</si>
  <si>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</si>
  <si>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</si>
  <si>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</si>
  <si>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</si>
  <si>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</si>
  <si>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</si>
  <si>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</si>
  <si>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</si>
  <si>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</si>
  <si>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</si>
  <si>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</si>
  <si>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</si>
  <si>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</si>
  <si>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</si>
  <si>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</si>
  <si>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</si>
  <si>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</si>
  <si>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</si>
  <si>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</si>
  <si>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</si>
  <si>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</si>
  <si>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</si>
  <si>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</si>
  <si>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</si>
  <si>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</si>
  <si>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</si>
  <si>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</si>
  <si>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</si>
  <si>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</si>
  <si>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</si>
  <si>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</si>
  <si>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</si>
  <si>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</si>
  <si>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</si>
  <si>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</si>
  <si>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</si>
  <si>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</si>
  <si>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</si>
  <si>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</si>
  <si>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</si>
  <si>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</si>
  <si>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</si>
  <si>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</si>
  <si>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</si>
  <si>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</si>
  <si>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</si>
  <si>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</si>
  <si>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</si>
  <si>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</si>
  <si>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</si>
  <si>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</si>
  <si>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</si>
  <si>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</si>
  <si>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</si>
  <si>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</si>
  <si>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</si>
  <si>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</si>
  <si>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</si>
  <si>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</si>
  <si>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</si>
  <si>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</si>
  <si>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</si>
  <si>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</si>
  <si>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</si>
  <si>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</si>
  <si>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</si>
  <si>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</si>
  <si>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</si>
  <si>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</si>
  <si>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</si>
  <si>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</si>
  <si>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</si>
  <si>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</si>
  <si>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</si>
  <si>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</si>
  <si>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</si>
  <si>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</si>
  <si>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Faè</t>
  </si>
  <si>
    <t xml:space="preserve">4) MULTE  </t>
  </si>
  <si>
    <t>2° Campionato di Calcio Amatori</t>
  </si>
  <si>
    <t>STADIUM  RUSTIGNE'</t>
  </si>
  <si>
    <t xml:space="preserve">CLASSIFICA            GENERALE           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</si>
  <si>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</si>
  <si>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</si>
  <si>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</si>
  <si>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 xml:space="preserve">      Giocatori   squalificati per la prossima gara</t>
  </si>
  <si>
    <t>Giocatori   squalificati per la prossima gara</t>
  </si>
  <si>
    <t>Prossimi Turni</t>
  </si>
  <si>
    <t>Rapid  Sacile</t>
  </si>
  <si>
    <t>C.A.  Salgareda</t>
  </si>
  <si>
    <t>Penalita'   Punti</t>
  </si>
  <si>
    <t>1  giornata</t>
  </si>
  <si>
    <t>Cavezzan  Giancarlo (Corbolone)</t>
  </si>
  <si>
    <t xml:space="preserve">               Marcatori    con     almeno      3    reti</t>
  </si>
  <si>
    <t xml:space="preserve">          Marcatori   con   almeno  3   reti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</si>
  <si>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</si>
  <si>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</si>
  <si>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</si>
  <si>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</si>
  <si>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</si>
  <si>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</si>
  <si>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</si>
  <si>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Muner  Luca (Albina)</t>
  </si>
  <si>
    <t>Trentin  Ivan (Rapid Sacile)</t>
  </si>
  <si>
    <r>
      <t>Albina:</t>
    </r>
    <r>
      <rPr>
        <b/>
        <sz val="12"/>
        <rFont val="Arial"/>
        <family val="2"/>
      </rPr>
      <t xml:space="preserve"> Basei Omar , Dardengo Gianni .</t>
    </r>
  </si>
  <si>
    <r>
      <t xml:space="preserve">Rapid  Sacile: </t>
    </r>
    <r>
      <rPr>
        <b/>
        <sz val="12"/>
        <rFont val="Arial"/>
        <family val="2"/>
      </rPr>
      <t xml:space="preserve"> Buoro Gianni.</t>
    </r>
  </si>
  <si>
    <r>
      <t>Cimetta:</t>
    </r>
    <r>
      <rPr>
        <b/>
        <sz val="12"/>
        <rFont val="Arial"/>
        <family val="2"/>
      </rPr>
      <t xml:space="preserve"> Sharples Maximiliano Ezequiel, Armellin Alessandro, Armellin Ivano.</t>
    </r>
  </si>
  <si>
    <r>
      <t xml:space="preserve">Santa  Maria  2000: </t>
    </r>
    <r>
      <rPr>
        <b/>
        <sz val="12"/>
        <rFont val="Arial"/>
        <family val="2"/>
      </rPr>
      <t>De Nardo Alessandro, De Stefani Elia.</t>
    </r>
  </si>
  <si>
    <t>Coppa Disciplina</t>
  </si>
  <si>
    <t>Bidinotto  Loris (Meduna)</t>
  </si>
  <si>
    <t>Arregui  Camilo (Cimadolmo)</t>
  </si>
  <si>
    <t>Trevisan  Andrea (Colfrancui)</t>
  </si>
  <si>
    <r>
      <t xml:space="preserve">S. Maria: </t>
    </r>
    <r>
      <rPr>
        <b/>
        <sz val="12"/>
        <rFont val="Arial"/>
        <family val="2"/>
      </rPr>
      <t>Nessuno .</t>
    </r>
  </si>
  <si>
    <r>
      <t xml:space="preserve">Campomolino: </t>
    </r>
    <r>
      <rPr>
        <b/>
        <sz val="12"/>
        <rFont val="Arial"/>
        <family val="2"/>
      </rPr>
      <t>Magro Luca, Ortolan Alessio.</t>
    </r>
  </si>
  <si>
    <r>
      <t xml:space="preserve">Colfrancui: </t>
    </r>
    <r>
      <rPr>
        <b/>
        <sz val="12"/>
        <rFont val="Arial"/>
        <family val="2"/>
      </rPr>
      <t>Chiara Alessandro,  Alescio Edoardo.</t>
    </r>
  </si>
  <si>
    <r>
      <t xml:space="preserve">Meduna: </t>
    </r>
    <r>
      <rPr>
        <b/>
        <sz val="12"/>
        <rFont val="Arial"/>
        <family val="2"/>
      </rPr>
      <t>Tadiotto Eddy, Bittolo Alan.</t>
    </r>
  </si>
  <si>
    <r>
      <t xml:space="preserve">Piavon: </t>
    </r>
    <r>
      <rPr>
        <b/>
        <sz val="12"/>
        <rFont val="Arial"/>
        <family val="2"/>
      </rPr>
      <t xml:space="preserve"> Manfrè Aldo, Gris Davide,Tronchin Nicola, Nan Michele.</t>
    </r>
  </si>
  <si>
    <t>Stadium  Rustignè</t>
  </si>
  <si>
    <t>Santa  Maria  2000</t>
  </si>
  <si>
    <t>Old  Stars  Salgareda</t>
  </si>
  <si>
    <t xml:space="preserve">2)    GIOCATORI         AMMONITI        nella       8°         giornata  </t>
  </si>
  <si>
    <t xml:space="preserve">9° Giorn.  11/11/2013                   </t>
  </si>
  <si>
    <t>10° Giorn.  14/11/2013</t>
  </si>
  <si>
    <t>Centri         Sportivi         Aziendali     Industriali</t>
  </si>
  <si>
    <t>Casagrande  Davis (Cimadolmo)</t>
  </si>
  <si>
    <t>Trevisan  Alessandro (Colfrancui)</t>
  </si>
  <si>
    <t>Mutu  Maxim (Albina)</t>
  </si>
  <si>
    <t>Dal Cin  Manuel (Cimetta)</t>
  </si>
  <si>
    <t>Panontin  Simone (Meduna)</t>
  </si>
  <si>
    <r>
      <t>Albina:</t>
    </r>
    <r>
      <rPr>
        <b/>
        <sz val="12"/>
        <rFont val="Arial"/>
        <family val="2"/>
      </rPr>
      <t xml:space="preserve"> Nessuno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</si>
  <si>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</si>
  <si>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Cimadolmo: </t>
    </r>
    <r>
      <rPr>
        <b/>
        <sz val="12"/>
        <rFont val="Arial"/>
        <family val="2"/>
      </rPr>
      <t>7 Casagrande Davis, 17 Minet Gianluca.</t>
    </r>
  </si>
  <si>
    <r>
      <t>Cimetta:</t>
    </r>
    <r>
      <rPr>
        <b/>
        <sz val="12"/>
        <rFont val="Arial"/>
        <family val="2"/>
      </rPr>
      <t xml:space="preserve"> Nessuno.</t>
    </r>
  </si>
  <si>
    <r>
      <t xml:space="preserve">Colfrancui: </t>
    </r>
    <r>
      <rPr>
        <b/>
        <sz val="12"/>
        <rFont val="Arial"/>
        <family val="2"/>
      </rPr>
      <t>Nessuno</t>
    </r>
    <r>
      <rPr>
        <b/>
        <sz val="10"/>
        <rFont val="Arial"/>
        <family val="2"/>
      </rPr>
      <t>.</t>
    </r>
  </si>
  <si>
    <r>
      <t>Corbolone:</t>
    </r>
    <r>
      <rPr>
        <b/>
        <sz val="12"/>
        <rFont val="Arial"/>
        <family val="2"/>
      </rPr>
      <t xml:space="preserve"> 9 Cavezzan Giancarlo, 7 Parravicini Nicola.</t>
    </r>
  </si>
  <si>
    <r>
      <t>Faè:</t>
    </r>
    <r>
      <rPr>
        <b/>
        <sz val="12"/>
        <rFont val="Arial"/>
        <family val="2"/>
      </rPr>
      <t xml:space="preserve"> 6 Dalla Nora Giacomo</t>
    </r>
  </si>
  <si>
    <r>
      <t xml:space="preserve">Meduna: </t>
    </r>
    <r>
      <rPr>
        <b/>
        <sz val="12"/>
        <rFont val="Arial"/>
        <family val="2"/>
      </rPr>
      <t>6 Griguol Mosè .</t>
    </r>
  </si>
  <si>
    <r>
      <t>Piavon:</t>
    </r>
    <r>
      <rPr>
        <b/>
        <sz val="12"/>
        <rFont val="Arial"/>
        <family val="2"/>
      </rPr>
      <t xml:space="preserve"> Nessuno</t>
    </r>
  </si>
  <si>
    <r>
      <t xml:space="preserve">Rapid Sacile: </t>
    </r>
    <r>
      <rPr>
        <b/>
        <sz val="12"/>
        <rFont val="Arial"/>
        <family val="2"/>
      </rPr>
      <t>8 Trentin Ivan.</t>
    </r>
  </si>
  <si>
    <r>
      <t xml:space="preserve">Cimadolmo: </t>
    </r>
    <r>
      <rPr>
        <b/>
        <sz val="12"/>
        <rFont val="Arial"/>
        <family val="2"/>
      </rPr>
      <t>Nessuno</t>
    </r>
  </si>
  <si>
    <r>
      <t xml:space="preserve">Corbolone: </t>
    </r>
    <r>
      <rPr>
        <b/>
        <sz val="12"/>
        <rFont val="Arial"/>
        <family val="2"/>
      </rPr>
      <t>Truccolo Mattia, Parravicini Nicola.</t>
    </r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</si>
  <si>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</si>
  <si>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r>
      <t xml:space="preserve">Fae':  </t>
    </r>
    <r>
      <rPr>
        <b/>
        <sz val="12"/>
        <rFont val="Arial"/>
        <family val="2"/>
      </rPr>
      <t>Amadio Ermanno, Bonotto Riccardo, Dalla Nora Giacomo.</t>
    </r>
  </si>
  <si>
    <r>
      <t xml:space="preserve">7 Casagrande Davis 1gg </t>
    </r>
    <r>
      <rPr>
        <sz val="14"/>
        <rFont val="Arial"/>
        <family val="2"/>
      </rPr>
      <t>di squalifica per raggiunta 3° ammonizione.</t>
    </r>
  </si>
  <si>
    <t>Nessuna</t>
  </si>
  <si>
    <t>Marzella  Luca (Old Stars Salgareda)</t>
  </si>
  <si>
    <r>
      <t xml:space="preserve">Old Stars S. </t>
    </r>
    <r>
      <rPr>
        <b/>
        <sz val="12"/>
        <rFont val="Arial"/>
        <family val="2"/>
      </rPr>
      <t>3 Montager Enrico, 11 Marzella Luca .</t>
    </r>
  </si>
  <si>
    <r>
      <t>Salgareda:</t>
    </r>
    <r>
      <rPr>
        <b/>
        <sz val="12"/>
        <rFont val="Arial"/>
        <family val="2"/>
      </rPr>
      <t xml:space="preserve"> 4 Campagna Davide, 5 Rosolen Davide, 6 Trevisiol Mauro.</t>
    </r>
  </si>
  <si>
    <r>
      <t xml:space="preserve">C.A. Salgareda: </t>
    </r>
    <r>
      <rPr>
        <b/>
        <sz val="12"/>
        <rFont val="Arial"/>
        <family val="2"/>
      </rPr>
      <t>Scolaro Valentino, Rosolen Davide.</t>
    </r>
  </si>
  <si>
    <r>
      <t xml:space="preserve">Old  Stars  Salgareda: </t>
    </r>
    <r>
      <rPr>
        <b/>
        <sz val="12"/>
        <rFont val="Arial"/>
        <family val="2"/>
      </rPr>
      <t xml:space="preserve"> De Carlo Cristiano, Busanello Mirco, Montagner Enrico.</t>
    </r>
  </si>
  <si>
    <r>
      <t xml:space="preserve">11 Marzella Luca 1 gg </t>
    </r>
    <r>
      <rPr>
        <sz val="14"/>
        <rFont val="Arial"/>
        <family val="2"/>
      </rPr>
      <t>di squalifica per raggiunta 3° ammonizione.</t>
    </r>
  </si>
  <si>
    <t>8°   Giornata (recuperi)</t>
  </si>
  <si>
    <t>07/11/2013</t>
  </si>
  <si>
    <t xml:space="preserve">COLFRANCUI </t>
  </si>
  <si>
    <t xml:space="preserve">RUSTIGNE' </t>
  </si>
  <si>
    <t xml:space="preserve">CAMINO </t>
  </si>
  <si>
    <t xml:space="preserve">MANSUE' </t>
  </si>
  <si>
    <t xml:space="preserve">SANTA MARIA 2000 </t>
  </si>
  <si>
    <t>MATTAROLLO  Lorenzo</t>
  </si>
  <si>
    <t>ELIA  Alessandro</t>
  </si>
  <si>
    <t>Anzanello  Renato (Mansuè)</t>
  </si>
  <si>
    <t>Migotto  Loris (Piavon)</t>
  </si>
  <si>
    <t>Nan  Michele  (Piavon)</t>
  </si>
  <si>
    <t>Zulian  Marco (Piavon)</t>
  </si>
  <si>
    <t>Tomasella Davide (Rustignè)</t>
  </si>
  <si>
    <r>
      <t xml:space="preserve">Rustignè: </t>
    </r>
    <r>
      <rPr>
        <b/>
        <sz val="12"/>
        <rFont val="Arial"/>
        <family val="2"/>
      </rPr>
      <t>6 Tardivo Roberto, 7 Urban Diego, 9 Spricigo Denis .</t>
    </r>
  </si>
  <si>
    <r>
      <t xml:space="preserve">Studium Rustignè: </t>
    </r>
    <r>
      <rPr>
        <b/>
        <sz val="12"/>
        <rFont val="Arial"/>
        <family val="2"/>
      </rPr>
      <t>Spricigo Denis.</t>
    </r>
  </si>
  <si>
    <r>
      <t xml:space="preserve">21 Migotto Loris  1gg </t>
    </r>
    <r>
      <rPr>
        <sz val="14"/>
        <rFont val="Arial"/>
        <family val="2"/>
      </rPr>
      <t>di squalifica perché espulso per aver interrotto con un fallo una chiara</t>
    </r>
  </si>
  <si>
    <t xml:space="preserve"> azione da rete.</t>
  </si>
  <si>
    <t>Rustignè</t>
  </si>
  <si>
    <r>
      <t xml:space="preserve">7 Urban Diego  1gg  </t>
    </r>
    <r>
      <rPr>
        <sz val="14"/>
        <rFont val="Arial"/>
        <family val="2"/>
      </rPr>
      <t>di squalifica per raggiunta 3° ammonizione.</t>
    </r>
  </si>
  <si>
    <t>PERRETTA  Gregorio</t>
  </si>
  <si>
    <t>Ronchese  Massimo (Colfrancui)</t>
  </si>
  <si>
    <t>PROVVEDIMENTI     DISCIPLINARI     RELATIVI   ALLA     8°   GIORNATA   del    04-07/11/2013</t>
  </si>
  <si>
    <t>COMUNICATO  n° _ 8/Bis  del ________08/11/2013___________</t>
  </si>
  <si>
    <t>2  giornate</t>
  </si>
  <si>
    <t>Saran  Marco (Camino)</t>
  </si>
  <si>
    <t>Vendramini Christian (Mansuè)</t>
  </si>
  <si>
    <t>Fabbrini  Pasquale (Mansuè)</t>
  </si>
  <si>
    <t>Pezzuto Carlo (Mansuè)</t>
  </si>
  <si>
    <r>
      <t xml:space="preserve">Camino: </t>
    </r>
    <r>
      <rPr>
        <b/>
        <sz val="12"/>
        <rFont val="Arial"/>
        <family val="2"/>
      </rPr>
      <t>7 Giacomini Andrea, 14 Zanutto Michele.</t>
    </r>
  </si>
  <si>
    <r>
      <t xml:space="preserve">Mansuè: </t>
    </r>
    <r>
      <rPr>
        <b/>
        <sz val="12"/>
        <rFont val="Arial"/>
        <family val="2"/>
      </rPr>
      <t>5 Fabbrini Pasquale, 2 Anzanello Renato .</t>
    </r>
  </si>
  <si>
    <r>
      <t>Camino:</t>
    </r>
    <r>
      <rPr>
        <b/>
        <sz val="12"/>
        <rFont val="Arial"/>
        <family val="2"/>
      </rPr>
      <t xml:space="preserve"> Baldissin Thomas, Giacomini Andrea.</t>
    </r>
  </si>
  <si>
    <r>
      <t>Mansuè:</t>
    </r>
    <r>
      <rPr>
        <b/>
        <sz val="12"/>
        <rFont val="Arial"/>
        <family val="2"/>
      </rPr>
      <t xml:space="preserve"> Ruzzene Manuel.</t>
    </r>
  </si>
  <si>
    <r>
      <t xml:space="preserve">2 Saran Marco  1gg </t>
    </r>
    <r>
      <rPr>
        <sz val="14"/>
        <rFont val="Arial"/>
        <family val="2"/>
      </rPr>
      <t>di squalifica perché espulso per fallo con intervento da retro.</t>
    </r>
  </si>
  <si>
    <r>
      <t xml:space="preserve">2 Anzanello Renato  1gg </t>
    </r>
    <r>
      <rPr>
        <sz val="14"/>
        <rFont val="Arial"/>
        <family val="2"/>
      </rPr>
      <t>di squalifica per raggiunta 3° ammonizione.</t>
    </r>
  </si>
  <si>
    <r>
      <t>5 Fabbrini  Pasquale 1gg</t>
    </r>
    <r>
      <rPr>
        <sz val="14"/>
        <rFont val="Arial"/>
        <family val="2"/>
      </rPr>
      <t xml:space="preserve"> di squalifica per raggiunta 3° ammonizione.</t>
    </r>
  </si>
  <si>
    <r>
      <t xml:space="preserve">18 Vendramini  Christian 2gg </t>
    </r>
    <r>
      <rPr>
        <sz val="14"/>
        <rFont val="Arial"/>
        <family val="2"/>
      </rPr>
      <t>di squalifica perché espulso per aver reagito con parole e</t>
    </r>
  </si>
  <si>
    <t>gesti ad un fallo subito (fallo di reazione).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</si>
</sst>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73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4" fillId="35" borderId="73" xfId="0" applyFont="1" applyFill="1" applyBorder="1" applyAlignment="1">
      <alignment horizontal="center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77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58" xfId="44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8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9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1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31" fillId="35" borderId="5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0" borderId="49" xfId="0" applyFont="1" applyBorder="1" applyAlignment="1">
      <alignment/>
    </xf>
    <xf numFmtId="0" fontId="30" fillId="35" borderId="44" xfId="0" applyFont="1" applyFill="1" applyBorder="1" applyAlignment="1">
      <alignment horizontal="center"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31" fillId="35" borderId="66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0" fillId="35" borderId="81" xfId="0" applyFont="1" applyFill="1" applyBorder="1" applyAlignment="1">
      <alignment horizontal="center" vertical="top"/>
    </xf>
    <xf numFmtId="0" fontId="30" fillId="35" borderId="80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1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8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0" fillId="35" borderId="2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70" xfId="44" applyFont="1" applyFill="1" applyBorder="1" applyAlignment="1">
      <alignment horizontal="center"/>
    </xf>
    <xf numFmtId="173" fontId="6" fillId="35" borderId="58" xfId="44" applyFont="1" applyFill="1" applyBorder="1" applyAlignment="1">
      <alignment horizontal="right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8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20" fillId="35" borderId="50" xfId="0" applyFont="1" applyFill="1" applyBorder="1" applyAlignment="1">
      <alignment/>
    </xf>
    <xf numFmtId="0" fontId="32" fillId="35" borderId="70" xfId="0" applyFont="1" applyFill="1" applyBorder="1" applyAlignment="1">
      <alignment horizontal="center" vertical="top"/>
    </xf>
    <xf numFmtId="0" fontId="20" fillId="0" borderId="49" xfId="0" applyFont="1" applyBorder="1" applyAlignment="1">
      <alignment/>
    </xf>
    <xf numFmtId="0" fontId="20" fillId="0" borderId="70" xfId="0" applyFont="1" applyBorder="1" applyAlignment="1">
      <alignment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4" fillId="35" borderId="85" xfId="0" applyFont="1" applyFill="1" applyBorder="1" applyAlignment="1">
      <alignment horizontal="center"/>
    </xf>
    <xf numFmtId="0" fontId="6" fillId="35" borderId="51" xfId="0" applyFont="1" applyFill="1" applyBorder="1" applyAlignment="1">
      <alignment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8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8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7" fillId="35" borderId="14" xfId="0" applyNumberFormat="1" applyFont="1" applyFill="1" applyBorder="1" applyAlignment="1">
      <alignment horizontal="lef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1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20" fillId="35" borderId="85" xfId="0" applyFont="1" applyFill="1" applyBorder="1" applyAlignment="1">
      <alignment horizontal="center"/>
    </xf>
    <xf numFmtId="173" fontId="20" fillId="35" borderId="85" xfId="44" applyFont="1" applyFill="1" applyBorder="1" applyAlignment="1">
      <alignment horizontal="center"/>
    </xf>
    <xf numFmtId="0" fontId="6" fillId="35" borderId="44" xfId="0" applyFont="1" applyFill="1" applyBorder="1" applyAlignment="1">
      <alignment horizontal="left"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20" fillId="35" borderId="44" xfId="0" applyFont="1" applyFill="1" applyBorder="1" applyAlignment="1">
      <alignment horizontal="left"/>
    </xf>
    <xf numFmtId="0" fontId="7" fillId="35" borderId="44" xfId="0" applyFont="1" applyFill="1" applyBorder="1" applyAlignment="1">
      <alignment horizontal="left"/>
    </xf>
    <xf numFmtId="0" fontId="6" fillId="35" borderId="58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left"/>
    </xf>
    <xf numFmtId="0" fontId="20" fillId="35" borderId="66" xfId="0" applyFont="1" applyFill="1" applyBorder="1" applyAlignment="1">
      <alignment horizontal="left"/>
    </xf>
    <xf numFmtId="0" fontId="5" fillId="35" borderId="67" xfId="0" applyFont="1" applyFill="1" applyBorder="1" applyAlignment="1">
      <alignment/>
    </xf>
    <xf numFmtId="173" fontId="4" fillId="35" borderId="85" xfId="44" applyFont="1" applyFill="1" applyBorder="1" applyAlignment="1">
      <alignment horizontal="right"/>
    </xf>
    <xf numFmtId="0" fontId="6" fillId="35" borderId="29" xfId="0" applyFont="1" applyFill="1" applyBorder="1" applyAlignment="1">
      <alignment horizontal="left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28" xfId="44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0" fontId="7" fillId="35" borderId="75" xfId="0" applyFont="1" applyFill="1" applyBorder="1" applyAlignment="1">
      <alignment/>
    </xf>
    <xf numFmtId="0" fontId="7" fillId="35" borderId="7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173" fontId="6" fillId="35" borderId="86" xfId="44" applyFont="1" applyFill="1" applyBorder="1" applyAlignment="1">
      <alignment horizontal="right"/>
    </xf>
    <xf numFmtId="0" fontId="7" fillId="35" borderId="0" xfId="0" applyFont="1" applyFill="1" applyBorder="1" applyAlignment="1">
      <alignment horizontal="center"/>
    </xf>
    <xf numFmtId="173" fontId="6" fillId="35" borderId="67" xfId="44" applyFont="1" applyFill="1" applyBorder="1" applyAlignment="1">
      <alignment horizontal="right"/>
    </xf>
    <xf numFmtId="0" fontId="7" fillId="35" borderId="71" xfId="0" applyFont="1" applyFill="1" applyBorder="1" applyAlignment="1">
      <alignment/>
    </xf>
    <xf numFmtId="0" fontId="7" fillId="35" borderId="71" xfId="0" applyFont="1" applyFill="1" applyBorder="1" applyAlignment="1">
      <alignment horizontal="center"/>
    </xf>
    <xf numFmtId="173" fontId="6" fillId="35" borderId="70" xfId="44" applyFont="1" applyFill="1" applyBorder="1" applyAlignment="1">
      <alignment horizontal="right"/>
    </xf>
    <xf numFmtId="0" fontId="6" fillId="35" borderId="80" xfId="0" applyFont="1" applyFill="1" applyBorder="1" applyAlignment="1">
      <alignment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6" fillId="35" borderId="78" xfId="0" applyFont="1" applyFill="1" applyBorder="1" applyAlignment="1">
      <alignment horizontal="right"/>
    </xf>
    <xf numFmtId="173" fontId="6" fillId="35" borderId="81" xfId="44" applyFont="1" applyFill="1" applyBorder="1" applyAlignment="1">
      <alignment horizontal="right"/>
    </xf>
    <xf numFmtId="0" fontId="20" fillId="35" borderId="67" xfId="0" applyFont="1" applyFill="1" applyBorder="1" applyAlignment="1">
      <alignment horizontal="center" vertical="top"/>
    </xf>
    <xf numFmtId="0" fontId="6" fillId="0" borderId="67" xfId="0" applyFont="1" applyBorder="1" applyAlignment="1">
      <alignment/>
    </xf>
    <xf numFmtId="0" fontId="6" fillId="0" borderId="50" xfId="0" applyFont="1" applyBorder="1" applyAlignment="1">
      <alignment vertical="top"/>
    </xf>
    <xf numFmtId="0" fontId="6" fillId="35" borderId="67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 horizontal="center" vertical="top"/>
    </xf>
    <xf numFmtId="0" fontId="7" fillId="35" borderId="50" xfId="0" applyFont="1" applyFill="1" applyBorder="1" applyAlignment="1">
      <alignment horizontal="left"/>
    </xf>
    <xf numFmtId="0" fontId="34" fillId="35" borderId="58" xfId="0" applyFont="1" applyFill="1" applyBorder="1" applyAlignment="1">
      <alignment/>
    </xf>
    <xf numFmtId="0" fontId="35" fillId="35" borderId="58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0" fillId="35" borderId="81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1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9" xfId="44" applyNumberFormat="1" applyFont="1" applyFill="1" applyBorder="1" applyAlignment="1">
      <alignment horizontal="left"/>
    </xf>
    <xf numFmtId="0" fontId="4" fillId="35" borderId="71" xfId="44" applyNumberFormat="1" applyFont="1" applyFill="1" applyBorder="1" applyAlignment="1">
      <alignment horizontal="left"/>
    </xf>
    <xf numFmtId="0" fontId="4" fillId="35" borderId="70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20" fillId="35" borderId="45" xfId="0" applyNumberFormat="1" applyFont="1" applyFill="1" applyBorder="1" applyAlignment="1">
      <alignment horizontal="center"/>
    </xf>
    <xf numFmtId="14" fontId="20" fillId="35" borderId="42" xfId="0" applyNumberFormat="1" applyFont="1" applyFill="1" applyBorder="1" applyAlignment="1">
      <alignment horizontal="center"/>
    </xf>
    <xf numFmtId="14" fontId="20" fillId="35" borderId="46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83" xfId="0" applyFont="1" applyFill="1" applyBorder="1" applyAlignment="1">
      <alignment horizontal="center"/>
    </xf>
    <xf numFmtId="0" fontId="4" fillId="35" borderId="27" xfId="44" applyNumberFormat="1" applyFont="1" applyFill="1" applyBorder="1" applyAlignment="1">
      <alignment horizontal="left"/>
    </xf>
    <xf numFmtId="0" fontId="4" fillId="35" borderId="75" xfId="44" applyNumberFormat="1" applyFont="1" applyFill="1" applyBorder="1" applyAlignment="1">
      <alignment horizontal="left"/>
    </xf>
    <xf numFmtId="0" fontId="4" fillId="35" borderId="86" xfId="44" applyNumberFormat="1" applyFont="1" applyFill="1" applyBorder="1" applyAlignment="1">
      <alignment horizontal="left"/>
    </xf>
    <xf numFmtId="0" fontId="4" fillId="35" borderId="35" xfId="44" applyNumberFormat="1" applyFont="1" applyFill="1" applyBorder="1" applyAlignment="1">
      <alignment horizontal="left"/>
    </xf>
    <xf numFmtId="0" fontId="4" fillId="35" borderId="37" xfId="44" applyNumberFormat="1" applyFont="1" applyFill="1" applyBorder="1" applyAlignment="1">
      <alignment horizontal="left"/>
    </xf>
    <xf numFmtId="0" fontId="4" fillId="35" borderId="79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30" xfId="44" applyNumberFormat="1" applyFont="1" applyFill="1" applyBorder="1" applyAlignment="1">
      <alignment horizontal="left"/>
    </xf>
    <xf numFmtId="0" fontId="4" fillId="35" borderId="73" xfId="44" applyNumberFormat="1" applyFont="1" applyFill="1" applyBorder="1" applyAlignment="1">
      <alignment horizontal="left"/>
    </xf>
    <xf numFmtId="0" fontId="4" fillId="35" borderId="77" xfId="44" applyNumberFormat="1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180</xdr:row>
      <xdr:rowOff>0</xdr:rowOff>
    </xdr:from>
    <xdr:to>
      <xdr:col>5</xdr:col>
      <xdr:colOff>466725</xdr:colOff>
      <xdr:row>180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1392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6"/>
  <sheetViews>
    <sheetView tabSelected="1" view="pageBreakPreview" zoomScale="75" zoomScaleNormal="75" zoomScaleSheetLayoutView="75" zoomScalePageLayoutView="0" workbookViewId="0" topLeftCell="A32">
      <selection activeCell="D143" sqref="D143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7.8515625" style="0" customWidth="1"/>
    <col min="7" max="9" width="8.57421875" style="0" customWidth="1"/>
    <col min="10" max="10" width="19.00390625" style="0" customWidth="1"/>
    <col min="11" max="11" width="22.8515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07"/>
      <c r="B2" s="621" t="s">
        <v>530</v>
      </c>
      <c r="C2" s="622"/>
      <c r="D2" s="622"/>
      <c r="E2" s="622"/>
      <c r="F2" s="622"/>
      <c r="G2" s="622"/>
      <c r="H2" s="622"/>
      <c r="I2" s="623"/>
      <c r="J2" s="306"/>
      <c r="K2" s="305"/>
    </row>
    <row r="3" spans="1:11" ht="43.5" customHeight="1">
      <c r="A3" s="641" t="s">
        <v>500</v>
      </c>
      <c r="B3" s="631" t="s">
        <v>535</v>
      </c>
      <c r="C3" s="632"/>
      <c r="D3" s="632"/>
      <c r="E3" s="632"/>
      <c r="F3" s="632"/>
      <c r="G3" s="632"/>
      <c r="H3" s="632"/>
      <c r="I3" s="633"/>
      <c r="J3" s="627" t="s">
        <v>574</v>
      </c>
      <c r="K3" s="628"/>
    </row>
    <row r="4" spans="1:11" ht="69" customHeight="1" thickBot="1">
      <c r="A4" s="642"/>
      <c r="B4" s="634"/>
      <c r="C4" s="635"/>
      <c r="D4" s="635"/>
      <c r="E4" s="635"/>
      <c r="F4" s="635"/>
      <c r="G4" s="635"/>
      <c r="H4" s="635"/>
      <c r="I4" s="636"/>
      <c r="J4" s="629"/>
      <c r="K4" s="630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37" t="s">
        <v>0</v>
      </c>
      <c r="K5" s="63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4" t="s">
        <v>625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25" t="s">
        <v>602</v>
      </c>
      <c r="C9" s="639"/>
      <c r="D9" s="639"/>
      <c r="E9" s="639"/>
      <c r="F9" s="639"/>
      <c r="G9" s="626"/>
      <c r="H9" s="640" t="s">
        <v>603</v>
      </c>
      <c r="I9" s="640"/>
      <c r="J9" s="625" t="s">
        <v>2</v>
      </c>
      <c r="K9" s="626"/>
    </row>
    <row r="10" spans="1:11" ht="21" customHeight="1">
      <c r="A10" s="360" t="s">
        <v>499</v>
      </c>
      <c r="B10" s="616" t="s">
        <v>527</v>
      </c>
      <c r="C10" s="617"/>
      <c r="D10" s="617"/>
      <c r="E10" s="617"/>
      <c r="F10" s="617"/>
      <c r="G10" s="618"/>
      <c r="H10" s="362">
        <v>3</v>
      </c>
      <c r="I10" s="363">
        <v>2</v>
      </c>
      <c r="J10" s="614" t="s">
        <v>622</v>
      </c>
      <c r="K10" s="615"/>
    </row>
    <row r="11" spans="1:11" ht="21" customHeight="1">
      <c r="A11" s="375" t="s">
        <v>490</v>
      </c>
      <c r="B11" s="355" t="s">
        <v>492</v>
      </c>
      <c r="C11" s="371"/>
      <c r="D11" s="371"/>
      <c r="E11" s="371"/>
      <c r="F11" s="371"/>
      <c r="G11" s="372"/>
      <c r="H11" s="365">
        <v>1</v>
      </c>
      <c r="I11" s="364">
        <v>2</v>
      </c>
      <c r="J11" s="463" t="s">
        <v>609</v>
      </c>
      <c r="K11" s="464"/>
    </row>
    <row r="12" spans="1:11" ht="21" customHeight="1">
      <c r="A12" s="361" t="s">
        <v>531</v>
      </c>
      <c r="B12" s="355" t="s">
        <v>493</v>
      </c>
      <c r="C12" s="371"/>
      <c r="D12" s="371"/>
      <c r="E12" s="371"/>
      <c r="F12" s="371"/>
      <c r="G12" s="372"/>
      <c r="H12" s="365">
        <v>3</v>
      </c>
      <c r="I12" s="364">
        <v>5</v>
      </c>
      <c r="J12" s="463" t="s">
        <v>610</v>
      </c>
      <c r="K12" s="464"/>
    </row>
    <row r="13" spans="1:11" ht="21" customHeight="1">
      <c r="A13" s="361"/>
      <c r="B13" s="355"/>
      <c r="C13" s="371"/>
      <c r="D13" s="371"/>
      <c r="E13" s="371"/>
      <c r="F13" s="371"/>
      <c r="G13" s="372"/>
      <c r="H13" s="365"/>
      <c r="I13" s="364"/>
      <c r="J13" s="463"/>
      <c r="K13" s="464"/>
    </row>
    <row r="14" spans="1:11" ht="21" customHeight="1">
      <c r="A14" s="373"/>
      <c r="B14" s="355"/>
      <c r="C14" s="374"/>
      <c r="D14" s="371"/>
      <c r="E14" s="374"/>
      <c r="F14" s="374"/>
      <c r="G14" s="372"/>
      <c r="H14" s="365"/>
      <c r="I14" s="364"/>
      <c r="J14" s="463"/>
      <c r="K14" s="465"/>
    </row>
    <row r="15" spans="1:11" ht="21" customHeight="1">
      <c r="A15" s="375"/>
      <c r="B15" s="355"/>
      <c r="C15" s="374"/>
      <c r="D15" s="374"/>
      <c r="E15" s="374"/>
      <c r="F15" s="374"/>
      <c r="G15" s="372"/>
      <c r="H15" s="366"/>
      <c r="I15" s="367"/>
      <c r="J15" s="619"/>
      <c r="K15" s="620"/>
    </row>
    <row r="16" spans="1:11" ht="21" customHeight="1">
      <c r="A16" s="375"/>
      <c r="B16" s="355"/>
      <c r="C16" s="374"/>
      <c r="D16" s="374"/>
      <c r="E16" s="374"/>
      <c r="F16" s="374"/>
      <c r="G16" s="372"/>
      <c r="H16" s="366"/>
      <c r="I16" s="535"/>
      <c r="J16" s="458"/>
      <c r="K16" s="459"/>
    </row>
    <row r="17" spans="1:11" ht="19.5" customHeight="1" thickBot="1">
      <c r="A17" s="370"/>
      <c r="B17" s="376"/>
      <c r="C17" s="377"/>
      <c r="D17" s="377"/>
      <c r="E17" s="377"/>
      <c r="F17" s="377"/>
      <c r="G17" s="378"/>
      <c r="H17" s="368"/>
      <c r="I17" s="369"/>
      <c r="J17" s="466"/>
      <c r="K17" s="467"/>
    </row>
    <row r="18" spans="1:11" ht="15.75" customHeight="1">
      <c r="A18" s="286"/>
      <c r="B18" s="286"/>
      <c r="C18" s="286"/>
      <c r="D18" s="286"/>
      <c r="E18" s="286"/>
      <c r="F18" s="286"/>
      <c r="G18" s="286"/>
      <c r="H18" s="345"/>
      <c r="I18" s="346"/>
      <c r="J18" s="289"/>
      <c r="K18" s="289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13" t="s">
        <v>532</v>
      </c>
      <c r="B20" s="613"/>
      <c r="C20" s="613"/>
      <c r="D20" s="613"/>
      <c r="E20" s="613"/>
      <c r="F20" s="613"/>
      <c r="G20" s="613"/>
      <c r="H20" s="613"/>
      <c r="I20" s="613"/>
      <c r="J20" s="613"/>
      <c r="K20" s="613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9" t="s">
        <v>3</v>
      </c>
      <c r="B22" s="380" t="s">
        <v>10</v>
      </c>
      <c r="C22" s="381" t="s">
        <v>4</v>
      </c>
      <c r="D22" s="382" t="s">
        <v>5</v>
      </c>
      <c r="E22" s="382" t="s">
        <v>6</v>
      </c>
      <c r="F22" s="383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 thickBot="1">
      <c r="A23" s="545" t="s">
        <v>608</v>
      </c>
      <c r="B23" s="527">
        <f aca="true" t="shared" si="0" ref="B23:B36">(D23*3)+E23</f>
        <v>3</v>
      </c>
      <c r="C23" s="388">
        <f aca="true" t="shared" si="1" ref="C23:C38">D23+E23+F23</f>
        <v>8</v>
      </c>
      <c r="D23" s="389">
        <v>1</v>
      </c>
      <c r="E23" s="389">
        <v>0</v>
      </c>
      <c r="F23" s="390">
        <v>7</v>
      </c>
      <c r="G23" s="388">
        <v>8</v>
      </c>
      <c r="H23" s="389">
        <v>25</v>
      </c>
      <c r="I23" s="391">
        <f aca="true" t="shared" si="2" ref="I23:I38">(G23-H23)</f>
        <v>-17</v>
      </c>
      <c r="J23" s="527">
        <v>36</v>
      </c>
      <c r="K23" s="529">
        <v>0</v>
      </c>
    </row>
    <row r="24" spans="1:11" ht="27" customHeight="1">
      <c r="A24" s="545" t="s">
        <v>501</v>
      </c>
      <c r="B24" s="524">
        <f t="shared" si="0"/>
        <v>7</v>
      </c>
      <c r="C24" s="393">
        <f t="shared" si="1"/>
        <v>8</v>
      </c>
      <c r="D24" s="407">
        <v>2</v>
      </c>
      <c r="E24" s="407">
        <v>1</v>
      </c>
      <c r="F24" s="408">
        <v>5</v>
      </c>
      <c r="G24" s="393">
        <v>9</v>
      </c>
      <c r="H24" s="407">
        <v>14</v>
      </c>
      <c r="I24" s="409">
        <f t="shared" si="2"/>
        <v>-5</v>
      </c>
      <c r="J24" s="524">
        <v>52</v>
      </c>
      <c r="K24" s="530">
        <v>0</v>
      </c>
    </row>
    <row r="25" spans="1:11" ht="27" customHeight="1">
      <c r="A25" s="399" t="s">
        <v>606</v>
      </c>
      <c r="B25" s="525">
        <f t="shared" si="0"/>
        <v>7</v>
      </c>
      <c r="C25" s="398">
        <f t="shared" si="1"/>
        <v>8</v>
      </c>
      <c r="D25" s="400">
        <v>2</v>
      </c>
      <c r="E25" s="400">
        <v>1</v>
      </c>
      <c r="F25" s="401">
        <v>5</v>
      </c>
      <c r="G25" s="398">
        <v>9</v>
      </c>
      <c r="H25" s="400">
        <v>14</v>
      </c>
      <c r="I25" s="402">
        <f t="shared" si="2"/>
        <v>-5</v>
      </c>
      <c r="J25" s="525">
        <v>81</v>
      </c>
      <c r="K25" s="531">
        <v>5</v>
      </c>
    </row>
    <row r="26" spans="1:11" ht="27" customHeight="1">
      <c r="A26" s="392" t="s">
        <v>524</v>
      </c>
      <c r="B26" s="526">
        <f t="shared" si="0"/>
        <v>7</v>
      </c>
      <c r="C26" s="398">
        <f t="shared" si="1"/>
        <v>8</v>
      </c>
      <c r="D26" s="394">
        <v>1</v>
      </c>
      <c r="E26" s="394">
        <v>4</v>
      </c>
      <c r="F26" s="395">
        <v>3</v>
      </c>
      <c r="G26" s="396">
        <v>8</v>
      </c>
      <c r="H26" s="394">
        <v>14</v>
      </c>
      <c r="I26" s="397">
        <f t="shared" si="2"/>
        <v>-6</v>
      </c>
      <c r="J26" s="526">
        <v>76</v>
      </c>
      <c r="K26" s="532">
        <v>5</v>
      </c>
    </row>
    <row r="27" spans="1:11" ht="27" customHeight="1">
      <c r="A27" s="392" t="s">
        <v>525</v>
      </c>
      <c r="B27" s="526">
        <f t="shared" si="0"/>
        <v>8</v>
      </c>
      <c r="C27" s="393">
        <f t="shared" si="1"/>
        <v>8</v>
      </c>
      <c r="D27" s="394">
        <v>2</v>
      </c>
      <c r="E27" s="394">
        <v>2</v>
      </c>
      <c r="F27" s="395">
        <v>4</v>
      </c>
      <c r="G27" s="396">
        <v>7</v>
      </c>
      <c r="H27" s="394">
        <v>9</v>
      </c>
      <c r="I27" s="397">
        <f t="shared" si="2"/>
        <v>-2</v>
      </c>
      <c r="J27" s="526">
        <v>42</v>
      </c>
      <c r="K27" s="532">
        <v>0</v>
      </c>
    </row>
    <row r="28" spans="1:11" ht="27" customHeight="1">
      <c r="A28" s="392" t="s">
        <v>607</v>
      </c>
      <c r="B28" s="526">
        <f t="shared" si="0"/>
        <v>9</v>
      </c>
      <c r="C28" s="398">
        <f t="shared" si="1"/>
        <v>8</v>
      </c>
      <c r="D28" s="394">
        <v>2</v>
      </c>
      <c r="E28" s="394">
        <v>3</v>
      </c>
      <c r="F28" s="395">
        <v>3</v>
      </c>
      <c r="G28" s="396">
        <v>8</v>
      </c>
      <c r="H28" s="394">
        <v>10</v>
      </c>
      <c r="I28" s="397">
        <f t="shared" si="2"/>
        <v>-2</v>
      </c>
      <c r="J28" s="526">
        <v>144</v>
      </c>
      <c r="K28" s="531">
        <v>15</v>
      </c>
    </row>
    <row r="29" spans="1:11" ht="27" customHeight="1">
      <c r="A29" s="392" t="s">
        <v>605</v>
      </c>
      <c r="B29" s="526">
        <f t="shared" si="0"/>
        <v>10</v>
      </c>
      <c r="C29" s="393">
        <f t="shared" si="1"/>
        <v>8</v>
      </c>
      <c r="D29" s="394">
        <v>3</v>
      </c>
      <c r="E29" s="394">
        <v>1</v>
      </c>
      <c r="F29" s="395">
        <v>4</v>
      </c>
      <c r="G29" s="396">
        <v>24</v>
      </c>
      <c r="H29" s="394">
        <v>22</v>
      </c>
      <c r="I29" s="397">
        <f t="shared" si="2"/>
        <v>2</v>
      </c>
      <c r="J29" s="526">
        <v>53</v>
      </c>
      <c r="K29" s="532">
        <v>5</v>
      </c>
    </row>
    <row r="30" spans="1:11" ht="27" customHeight="1">
      <c r="A30" s="392" t="s">
        <v>15</v>
      </c>
      <c r="B30" s="526">
        <f t="shared" si="0"/>
        <v>10</v>
      </c>
      <c r="C30" s="398">
        <f t="shared" si="1"/>
        <v>8</v>
      </c>
      <c r="D30" s="394">
        <v>3</v>
      </c>
      <c r="E30" s="394">
        <v>1</v>
      </c>
      <c r="F30" s="395">
        <v>4</v>
      </c>
      <c r="G30" s="396">
        <v>8</v>
      </c>
      <c r="H30" s="394">
        <v>11</v>
      </c>
      <c r="I30" s="397">
        <f t="shared" si="2"/>
        <v>-3</v>
      </c>
      <c r="J30" s="591">
        <v>27</v>
      </c>
      <c r="K30" s="532">
        <v>0</v>
      </c>
    </row>
    <row r="31" spans="1:11" ht="27" customHeight="1">
      <c r="A31" s="399" t="s">
        <v>498</v>
      </c>
      <c r="B31" s="525">
        <f t="shared" si="0"/>
        <v>10</v>
      </c>
      <c r="C31" s="393">
        <f t="shared" si="1"/>
        <v>8</v>
      </c>
      <c r="D31" s="400">
        <v>3</v>
      </c>
      <c r="E31" s="400">
        <v>1</v>
      </c>
      <c r="F31" s="401">
        <v>4</v>
      </c>
      <c r="G31" s="398">
        <v>13</v>
      </c>
      <c r="H31" s="400">
        <v>16</v>
      </c>
      <c r="I31" s="402">
        <f t="shared" si="2"/>
        <v>-3</v>
      </c>
      <c r="J31" s="525">
        <v>110</v>
      </c>
      <c r="K31" s="531">
        <v>0</v>
      </c>
    </row>
    <row r="32" spans="1:11" ht="27" customHeight="1">
      <c r="A32" s="399" t="s">
        <v>494</v>
      </c>
      <c r="B32" s="525">
        <f t="shared" si="0"/>
        <v>11</v>
      </c>
      <c r="C32" s="398">
        <f t="shared" si="1"/>
        <v>8</v>
      </c>
      <c r="D32" s="400">
        <v>3</v>
      </c>
      <c r="E32" s="400">
        <v>2</v>
      </c>
      <c r="F32" s="401">
        <v>3</v>
      </c>
      <c r="G32" s="398">
        <v>14</v>
      </c>
      <c r="H32" s="400">
        <v>10</v>
      </c>
      <c r="I32" s="402">
        <f t="shared" si="2"/>
        <v>4</v>
      </c>
      <c r="J32" s="525">
        <v>41</v>
      </c>
      <c r="K32" s="532">
        <v>0</v>
      </c>
    </row>
    <row r="33" spans="1:11" ht="27" customHeight="1">
      <c r="A33" s="399" t="s">
        <v>491</v>
      </c>
      <c r="B33" s="525">
        <f t="shared" si="0"/>
        <v>11</v>
      </c>
      <c r="C33" s="393">
        <f t="shared" si="1"/>
        <v>8</v>
      </c>
      <c r="D33" s="400">
        <v>3</v>
      </c>
      <c r="E33" s="400">
        <v>2</v>
      </c>
      <c r="F33" s="401">
        <v>3</v>
      </c>
      <c r="G33" s="398">
        <v>20</v>
      </c>
      <c r="H33" s="400">
        <v>18</v>
      </c>
      <c r="I33" s="402">
        <f t="shared" si="2"/>
        <v>2</v>
      </c>
      <c r="J33" s="525">
        <v>36</v>
      </c>
      <c r="K33" s="532">
        <v>0</v>
      </c>
    </row>
    <row r="34" spans="1:11" ht="27" customHeight="1">
      <c r="A34" s="399" t="s">
        <v>16</v>
      </c>
      <c r="B34" s="525">
        <f t="shared" si="0"/>
        <v>15</v>
      </c>
      <c r="C34" s="398">
        <f t="shared" si="1"/>
        <v>8</v>
      </c>
      <c r="D34" s="400">
        <v>4</v>
      </c>
      <c r="E34" s="400">
        <v>3</v>
      </c>
      <c r="F34" s="401">
        <v>1</v>
      </c>
      <c r="G34" s="398">
        <v>14</v>
      </c>
      <c r="H34" s="400">
        <v>8</v>
      </c>
      <c r="I34" s="402">
        <f t="shared" si="2"/>
        <v>6</v>
      </c>
      <c r="J34" s="525">
        <v>39</v>
      </c>
      <c r="K34" s="531">
        <v>0</v>
      </c>
    </row>
    <row r="35" spans="1:11" ht="27" customHeight="1">
      <c r="A35" s="399" t="s">
        <v>604</v>
      </c>
      <c r="B35" s="525">
        <f t="shared" si="0"/>
        <v>16</v>
      </c>
      <c r="C35" s="396">
        <f t="shared" si="1"/>
        <v>8</v>
      </c>
      <c r="D35" s="400">
        <v>5</v>
      </c>
      <c r="E35" s="400">
        <v>1</v>
      </c>
      <c r="F35" s="401">
        <v>2</v>
      </c>
      <c r="G35" s="398">
        <v>19</v>
      </c>
      <c r="H35" s="400">
        <v>12</v>
      </c>
      <c r="I35" s="402">
        <f t="shared" si="2"/>
        <v>7</v>
      </c>
      <c r="J35" s="525">
        <v>70</v>
      </c>
      <c r="K35" s="532">
        <v>0</v>
      </c>
    </row>
    <row r="36" spans="1:11" ht="27" customHeight="1">
      <c r="A36" s="399" t="s">
        <v>508</v>
      </c>
      <c r="B36" s="525">
        <f t="shared" si="0"/>
        <v>16</v>
      </c>
      <c r="C36" s="398">
        <f t="shared" si="1"/>
        <v>8</v>
      </c>
      <c r="D36" s="400">
        <v>5</v>
      </c>
      <c r="E36" s="400">
        <v>1</v>
      </c>
      <c r="F36" s="401">
        <v>2</v>
      </c>
      <c r="G36" s="398">
        <v>12</v>
      </c>
      <c r="H36" s="400">
        <v>12</v>
      </c>
      <c r="I36" s="402">
        <f t="shared" si="2"/>
        <v>0</v>
      </c>
      <c r="J36" s="525">
        <v>36</v>
      </c>
      <c r="K36" s="532">
        <v>0</v>
      </c>
    </row>
    <row r="37" spans="1:11" ht="27" customHeight="1">
      <c r="A37" s="399" t="s">
        <v>489</v>
      </c>
      <c r="B37" s="525">
        <v>19</v>
      </c>
      <c r="C37" s="398">
        <f t="shared" si="1"/>
        <v>8</v>
      </c>
      <c r="D37" s="400">
        <v>6</v>
      </c>
      <c r="E37" s="400">
        <v>1</v>
      </c>
      <c r="F37" s="401">
        <v>1</v>
      </c>
      <c r="G37" s="398">
        <v>18</v>
      </c>
      <c r="H37" s="400">
        <v>6</v>
      </c>
      <c r="I37" s="402">
        <f t="shared" si="2"/>
        <v>12</v>
      </c>
      <c r="J37" s="525">
        <v>74</v>
      </c>
      <c r="K37" s="532">
        <v>5</v>
      </c>
    </row>
    <row r="38" spans="1:11" ht="27" customHeight="1" thickBot="1">
      <c r="A38" s="589" t="s">
        <v>493</v>
      </c>
      <c r="B38" s="590">
        <f>(D38*3)+E38</f>
        <v>20</v>
      </c>
      <c r="C38" s="403">
        <f t="shared" si="1"/>
        <v>8</v>
      </c>
      <c r="D38" s="404">
        <v>6</v>
      </c>
      <c r="E38" s="404">
        <v>2</v>
      </c>
      <c r="F38" s="405">
        <v>0</v>
      </c>
      <c r="G38" s="403">
        <v>18</v>
      </c>
      <c r="H38" s="404">
        <v>8</v>
      </c>
      <c r="I38" s="406">
        <f t="shared" si="2"/>
        <v>10</v>
      </c>
      <c r="J38" s="528">
        <v>44</v>
      </c>
      <c r="K38" s="533">
        <v>5</v>
      </c>
    </row>
    <row r="39" spans="1:11" ht="27.75" customHeight="1" thickBot="1">
      <c r="A39" s="358"/>
      <c r="B39" s="359"/>
      <c r="C39" s="308"/>
      <c r="D39" s="308"/>
      <c r="E39" s="308"/>
      <c r="F39" s="308"/>
      <c r="G39" s="308"/>
      <c r="H39" s="308"/>
      <c r="I39" s="308"/>
      <c r="J39" s="333" t="s">
        <v>495</v>
      </c>
      <c r="K39" s="534">
        <f>SUM(K23:K38)</f>
        <v>40</v>
      </c>
    </row>
    <row r="40" spans="1:11" ht="18" customHeight="1" thickBot="1">
      <c r="A40" s="344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18.75" customHeight="1" thickBot="1">
      <c r="A41" s="434" t="s">
        <v>536</v>
      </c>
      <c r="B41" s="435"/>
      <c r="C41" s="435"/>
      <c r="D41" s="435"/>
      <c r="E41" s="436"/>
      <c r="F41" s="437"/>
      <c r="G41" s="675" t="s">
        <v>537</v>
      </c>
      <c r="H41" s="676"/>
      <c r="I41" s="676"/>
      <c r="J41" s="676"/>
      <c r="K41" s="676"/>
      <c r="L41" s="677"/>
    </row>
    <row r="42" spans="1:12" ht="21.75" customHeight="1">
      <c r="A42" s="500" t="s">
        <v>611</v>
      </c>
      <c r="B42" s="501"/>
      <c r="C42" s="508" t="s">
        <v>542</v>
      </c>
      <c r="D42" s="509"/>
      <c r="E42" s="510"/>
      <c r="F42" s="278"/>
      <c r="G42" s="611"/>
      <c r="H42" s="678"/>
      <c r="I42" s="678"/>
      <c r="J42" s="679"/>
      <c r="K42" s="611"/>
      <c r="L42" s="612"/>
    </row>
    <row r="43" spans="1:12" ht="21.75" customHeight="1">
      <c r="A43" s="502" t="s">
        <v>627</v>
      </c>
      <c r="B43" s="503"/>
      <c r="C43" s="511" t="s">
        <v>542</v>
      </c>
      <c r="D43" s="512"/>
      <c r="E43" s="513"/>
      <c r="F43" s="278"/>
      <c r="G43" s="595"/>
      <c r="H43" s="643"/>
      <c r="I43" s="643"/>
      <c r="J43" s="644"/>
      <c r="K43" s="595"/>
      <c r="L43" s="596"/>
    </row>
    <row r="44" spans="1:12" ht="21.75" customHeight="1">
      <c r="A44" s="504" t="s">
        <v>575</v>
      </c>
      <c r="B44" s="505"/>
      <c r="C44" s="514" t="s">
        <v>542</v>
      </c>
      <c r="D44" s="515"/>
      <c r="E44" s="516"/>
      <c r="F44" s="278"/>
      <c r="G44" s="595"/>
      <c r="H44" s="643"/>
      <c r="I44" s="643"/>
      <c r="J44" s="644"/>
      <c r="K44" s="595"/>
      <c r="L44" s="596"/>
    </row>
    <row r="45" spans="1:12" ht="21.75" customHeight="1">
      <c r="A45" s="506" t="s">
        <v>596</v>
      </c>
      <c r="B45" s="507"/>
      <c r="C45" s="511" t="s">
        <v>542</v>
      </c>
      <c r="D45" s="512"/>
      <c r="E45" s="513"/>
      <c r="F45" s="353"/>
      <c r="G45" s="595"/>
      <c r="H45" s="643"/>
      <c r="I45" s="643"/>
      <c r="J45" s="644"/>
      <c r="K45" s="595"/>
      <c r="L45" s="596"/>
    </row>
    <row r="46" spans="1:12" ht="21.75" customHeight="1">
      <c r="A46" s="506" t="s">
        <v>612</v>
      </c>
      <c r="B46" s="503"/>
      <c r="C46" s="511" t="s">
        <v>542</v>
      </c>
      <c r="D46" s="512"/>
      <c r="E46" s="513"/>
      <c r="F46" s="278"/>
      <c r="G46" s="595"/>
      <c r="H46" s="643"/>
      <c r="I46" s="643"/>
      <c r="J46" s="644"/>
      <c r="K46" s="595"/>
      <c r="L46" s="596"/>
    </row>
    <row r="47" spans="1:12" ht="21.75" customHeight="1">
      <c r="A47" s="506" t="s">
        <v>628</v>
      </c>
      <c r="B47" s="583"/>
      <c r="C47" s="517" t="s">
        <v>626</v>
      </c>
      <c r="D47" s="518"/>
      <c r="E47" s="519"/>
      <c r="F47" s="353"/>
      <c r="G47" s="595"/>
      <c r="H47" s="643"/>
      <c r="I47" s="643"/>
      <c r="J47" s="644"/>
      <c r="K47" s="595"/>
      <c r="L47" s="596"/>
    </row>
    <row r="48" spans="1:12" ht="21.75" customHeight="1">
      <c r="A48" s="506" t="s">
        <v>548</v>
      </c>
      <c r="B48" s="503"/>
      <c r="C48" s="517" t="s">
        <v>542</v>
      </c>
      <c r="D48" s="518"/>
      <c r="E48" s="519"/>
      <c r="F48" s="278"/>
      <c r="G48" s="595"/>
      <c r="H48" s="643"/>
      <c r="I48" s="643"/>
      <c r="J48" s="644"/>
      <c r="K48" s="595"/>
      <c r="L48" s="596"/>
    </row>
    <row r="49" spans="1:12" ht="21.75" customHeight="1">
      <c r="A49" s="355" t="s">
        <v>629</v>
      </c>
      <c r="B49" s="418"/>
      <c r="C49" s="517" t="s">
        <v>542</v>
      </c>
      <c r="D49" s="518"/>
      <c r="E49" s="519"/>
      <c r="F49" s="353"/>
      <c r="G49" s="595"/>
      <c r="H49" s="643"/>
      <c r="I49" s="643"/>
      <c r="J49" s="644"/>
      <c r="K49" s="595"/>
      <c r="L49" s="596"/>
    </row>
    <row r="50" spans="1:12" ht="18" customHeight="1">
      <c r="A50" s="355"/>
      <c r="B50" s="412"/>
      <c r="C50" s="413"/>
      <c r="D50" s="414"/>
      <c r="E50" s="415"/>
      <c r="F50" s="278"/>
      <c r="G50" s="595"/>
      <c r="H50" s="643"/>
      <c r="I50" s="643"/>
      <c r="J50" s="644"/>
      <c r="K50" s="595"/>
      <c r="L50" s="596"/>
    </row>
    <row r="51" spans="1:12" ht="18" customHeight="1">
      <c r="A51" s="424"/>
      <c r="B51" s="418"/>
      <c r="C51" s="416"/>
      <c r="D51" s="417"/>
      <c r="E51" s="420"/>
      <c r="F51" s="278"/>
      <c r="G51" s="595"/>
      <c r="H51" s="643"/>
      <c r="I51" s="643"/>
      <c r="J51" s="644"/>
      <c r="K51" s="595"/>
      <c r="L51" s="596"/>
    </row>
    <row r="52" spans="1:12" ht="18" customHeight="1">
      <c r="A52" s="411"/>
      <c r="B52" s="412"/>
      <c r="C52" s="419"/>
      <c r="D52" s="414"/>
      <c r="E52" s="415"/>
      <c r="F52" s="278"/>
      <c r="G52" s="595"/>
      <c r="H52" s="643"/>
      <c r="I52" s="643"/>
      <c r="J52" s="644"/>
      <c r="K52" s="595"/>
      <c r="L52" s="596"/>
    </row>
    <row r="53" spans="1:12" ht="16.5" customHeight="1">
      <c r="A53" s="424"/>
      <c r="B53" s="418"/>
      <c r="C53" s="416"/>
      <c r="D53" s="417"/>
      <c r="E53" s="420"/>
      <c r="F53" s="227"/>
      <c r="G53" s="595"/>
      <c r="H53" s="643"/>
      <c r="I53" s="643"/>
      <c r="J53" s="644"/>
      <c r="K53" s="595"/>
      <c r="L53" s="596"/>
    </row>
    <row r="54" spans="1:12" ht="16.5" customHeight="1">
      <c r="A54" s="411"/>
      <c r="B54" s="425"/>
      <c r="C54" s="426"/>
      <c r="D54" s="414"/>
      <c r="E54" s="415"/>
      <c r="F54" s="278"/>
      <c r="G54" s="595"/>
      <c r="H54" s="643"/>
      <c r="I54" s="643"/>
      <c r="J54" s="644"/>
      <c r="K54" s="595"/>
      <c r="L54" s="596"/>
    </row>
    <row r="55" spans="1:12" s="2" customFormat="1" ht="18" customHeight="1">
      <c r="A55" s="355"/>
      <c r="B55" s="418"/>
      <c r="C55" s="427"/>
      <c r="D55" s="417"/>
      <c r="E55" s="420"/>
      <c r="F55" s="353"/>
      <c r="G55" s="595"/>
      <c r="H55" s="643"/>
      <c r="I55" s="643"/>
      <c r="J55" s="644"/>
      <c r="K55" s="595"/>
      <c r="L55" s="596"/>
    </row>
    <row r="56" spans="1:12" s="2" customFormat="1" ht="18.75">
      <c r="A56" s="411"/>
      <c r="B56" s="412"/>
      <c r="C56" s="419"/>
      <c r="D56" s="414"/>
      <c r="E56" s="415"/>
      <c r="F56" s="278"/>
      <c r="G56" s="595"/>
      <c r="H56" s="643"/>
      <c r="I56" s="643"/>
      <c r="J56" s="644"/>
      <c r="K56" s="595"/>
      <c r="L56" s="596"/>
    </row>
    <row r="57" spans="1:12" s="2" customFormat="1" ht="19.5" thickBot="1">
      <c r="A57" s="428"/>
      <c r="B57" s="429"/>
      <c r="C57" s="430"/>
      <c r="D57" s="431"/>
      <c r="E57" s="432"/>
      <c r="F57" s="278"/>
      <c r="G57" s="600"/>
      <c r="H57" s="680"/>
      <c r="I57" s="680"/>
      <c r="J57" s="681"/>
      <c r="K57" s="600"/>
      <c r="L57" s="601"/>
    </row>
    <row r="58" spans="1:12" s="2" customFormat="1" ht="18.75">
      <c r="A58" s="454"/>
      <c r="B58" s="455"/>
      <c r="C58" s="455"/>
      <c r="D58" s="417"/>
      <c r="E58" s="456"/>
      <c r="F58" s="278"/>
      <c r="G58" s="457"/>
      <c r="H58" s="457"/>
      <c r="I58" s="457"/>
      <c r="J58" s="457"/>
      <c r="K58" s="457"/>
      <c r="L58" s="457"/>
    </row>
    <row r="59" spans="1:12" s="2" customFormat="1" ht="18.75">
      <c r="A59" s="454"/>
      <c r="B59" s="455"/>
      <c r="C59" s="455"/>
      <c r="D59" s="417"/>
      <c r="E59" s="456"/>
      <c r="F59" s="278"/>
      <c r="G59" s="457"/>
      <c r="H59" s="457"/>
      <c r="I59" s="457"/>
      <c r="J59" s="457"/>
      <c r="K59" s="457"/>
      <c r="L59" s="457"/>
    </row>
    <row r="60" spans="1:12" s="2" customFormat="1" ht="18.75">
      <c r="A60" s="454"/>
      <c r="B60" s="455"/>
      <c r="C60" s="455"/>
      <c r="D60" s="417"/>
      <c r="E60" s="456"/>
      <c r="F60" s="278"/>
      <c r="G60" s="457"/>
      <c r="H60" s="457"/>
      <c r="I60" s="457"/>
      <c r="J60" s="457"/>
      <c r="K60" s="457"/>
      <c r="L60" s="457"/>
    </row>
    <row r="61" spans="1:12" s="2" customFormat="1" ht="19.5" thickBot="1">
      <c r="A61" s="454"/>
      <c r="B61" s="455"/>
      <c r="C61" s="455"/>
      <c r="D61" s="417"/>
      <c r="E61" s="456"/>
      <c r="F61" s="278"/>
      <c r="G61" s="457"/>
      <c r="H61" s="457"/>
      <c r="I61" s="457"/>
      <c r="J61" s="457"/>
      <c r="K61" s="457"/>
      <c r="L61" s="457"/>
    </row>
    <row r="62" spans="1:12" s="2" customFormat="1" ht="21" thickBot="1">
      <c r="A62" s="434" t="s">
        <v>544</v>
      </c>
      <c r="B62" s="435"/>
      <c r="C62" s="435"/>
      <c r="D62" s="435"/>
      <c r="E62" s="436"/>
      <c r="F62" s="437"/>
      <c r="G62" s="605" t="s">
        <v>545</v>
      </c>
      <c r="H62" s="606"/>
      <c r="I62" s="606"/>
      <c r="J62" s="606"/>
      <c r="K62" s="606"/>
      <c r="L62" s="607"/>
    </row>
    <row r="63" spans="1:12" s="2" customFormat="1" ht="18">
      <c r="A63" s="387" t="s">
        <v>546</v>
      </c>
      <c r="B63" s="384"/>
      <c r="C63" s="385"/>
      <c r="D63" s="386">
        <v>12</v>
      </c>
      <c r="E63" s="410"/>
      <c r="F63" s="278"/>
      <c r="G63" s="608" t="s">
        <v>630</v>
      </c>
      <c r="H63" s="609"/>
      <c r="I63" s="609"/>
      <c r="J63" s="610"/>
      <c r="K63" s="611">
        <v>3</v>
      </c>
      <c r="L63" s="612"/>
    </row>
    <row r="64" spans="1:12" s="2" customFormat="1" ht="18.75">
      <c r="A64" s="411" t="s">
        <v>548</v>
      </c>
      <c r="B64" s="412"/>
      <c r="C64" s="419"/>
      <c r="D64" s="414">
        <v>8</v>
      </c>
      <c r="E64" s="415"/>
      <c r="F64" s="278"/>
      <c r="G64" s="592" t="s">
        <v>623</v>
      </c>
      <c r="H64" s="593"/>
      <c r="I64" s="593"/>
      <c r="J64" s="594"/>
      <c r="K64" s="595">
        <v>3</v>
      </c>
      <c r="L64" s="596"/>
    </row>
    <row r="65" spans="1:12" s="2" customFormat="1" ht="18.75">
      <c r="A65" s="355" t="s">
        <v>549</v>
      </c>
      <c r="B65" s="412"/>
      <c r="C65" s="416"/>
      <c r="D65" s="417">
        <v>6</v>
      </c>
      <c r="E65" s="415" t="s">
        <v>14</v>
      </c>
      <c r="F65" s="278"/>
      <c r="G65" s="602" t="s">
        <v>615</v>
      </c>
      <c r="H65" s="603"/>
      <c r="I65" s="603"/>
      <c r="J65" s="604"/>
      <c r="K65" s="595">
        <v>3</v>
      </c>
      <c r="L65" s="596"/>
    </row>
    <row r="66" spans="1:12" s="2" customFormat="1" ht="18">
      <c r="A66" s="421" t="s">
        <v>550</v>
      </c>
      <c r="B66" s="584"/>
      <c r="C66" s="585"/>
      <c r="D66" s="414">
        <v>6</v>
      </c>
      <c r="E66" s="420"/>
      <c r="F66" s="353"/>
      <c r="G66" s="592" t="s">
        <v>554</v>
      </c>
      <c r="H66" s="593"/>
      <c r="I66" s="593"/>
      <c r="J66" s="594"/>
      <c r="K66" s="595">
        <v>3</v>
      </c>
      <c r="L66" s="596"/>
    </row>
    <row r="67" spans="1:12" s="2" customFormat="1" ht="18.75">
      <c r="A67" s="355" t="s">
        <v>551</v>
      </c>
      <c r="B67" s="412"/>
      <c r="C67" s="416"/>
      <c r="D67" s="417">
        <v>6</v>
      </c>
      <c r="E67" s="415"/>
      <c r="F67" s="278"/>
      <c r="G67" s="592" t="s">
        <v>576</v>
      </c>
      <c r="H67" s="593"/>
      <c r="I67" s="593"/>
      <c r="J67" s="594"/>
      <c r="K67" s="595">
        <v>3</v>
      </c>
      <c r="L67" s="596"/>
    </row>
    <row r="68" spans="1:12" s="2" customFormat="1" ht="18.75">
      <c r="A68" s="355" t="s">
        <v>547</v>
      </c>
      <c r="B68" s="418"/>
      <c r="C68" s="413"/>
      <c r="D68" s="414">
        <v>6</v>
      </c>
      <c r="E68" s="420" t="s">
        <v>13</v>
      </c>
      <c r="F68" s="353"/>
      <c r="G68" s="592" t="s">
        <v>614</v>
      </c>
      <c r="H68" s="593"/>
      <c r="I68" s="593"/>
      <c r="J68" s="594"/>
      <c r="K68" s="595">
        <v>3</v>
      </c>
      <c r="L68" s="596"/>
    </row>
    <row r="69" spans="1:12" s="2" customFormat="1" ht="18.75">
      <c r="A69" s="355" t="s">
        <v>543</v>
      </c>
      <c r="B69" s="412"/>
      <c r="C69" s="416"/>
      <c r="D69" s="417">
        <v>5</v>
      </c>
      <c r="E69" s="415"/>
      <c r="F69" s="278"/>
      <c r="G69" s="592"/>
      <c r="H69" s="593"/>
      <c r="I69" s="593"/>
      <c r="J69" s="594"/>
      <c r="K69" s="595"/>
      <c r="L69" s="596"/>
    </row>
    <row r="70" spans="1:12" s="2" customFormat="1" ht="18.75">
      <c r="A70" s="355" t="s">
        <v>562</v>
      </c>
      <c r="B70" s="418"/>
      <c r="C70" s="422"/>
      <c r="D70" s="423">
        <v>5</v>
      </c>
      <c r="E70" s="420"/>
      <c r="F70" s="353"/>
      <c r="G70" s="592"/>
      <c r="H70" s="593"/>
      <c r="I70" s="593"/>
      <c r="J70" s="594"/>
      <c r="K70" s="595"/>
      <c r="L70" s="596"/>
    </row>
    <row r="71" spans="1:12" s="2" customFormat="1" ht="18.75">
      <c r="A71" s="355" t="s">
        <v>552</v>
      </c>
      <c r="B71" s="412"/>
      <c r="C71" s="419"/>
      <c r="D71" s="414">
        <v>5</v>
      </c>
      <c r="E71" s="415"/>
      <c r="F71" s="278"/>
      <c r="G71" s="592"/>
      <c r="H71" s="593"/>
      <c r="I71" s="593"/>
      <c r="J71" s="594"/>
      <c r="K71" s="595"/>
      <c r="L71" s="596"/>
    </row>
    <row r="72" spans="1:12" s="2" customFormat="1" ht="18">
      <c r="A72" s="424" t="s">
        <v>561</v>
      </c>
      <c r="B72" s="586"/>
      <c r="C72" s="587"/>
      <c r="D72" s="417">
        <v>4</v>
      </c>
      <c r="E72" s="420"/>
      <c r="F72" s="278"/>
      <c r="G72" s="592"/>
      <c r="H72" s="593"/>
      <c r="I72" s="593"/>
      <c r="J72" s="594"/>
      <c r="K72" s="595"/>
      <c r="L72" s="596"/>
    </row>
    <row r="73" spans="1:12" s="2" customFormat="1" ht="18.75">
      <c r="A73" s="411" t="s">
        <v>613</v>
      </c>
      <c r="B73" s="412"/>
      <c r="C73" s="419"/>
      <c r="D73" s="414">
        <v>4</v>
      </c>
      <c r="E73" s="415"/>
      <c r="F73" s="278"/>
      <c r="G73" s="592"/>
      <c r="H73" s="593"/>
      <c r="I73" s="593"/>
      <c r="J73" s="594"/>
      <c r="K73" s="595"/>
      <c r="L73" s="596"/>
    </row>
    <row r="74" spans="1:12" s="2" customFormat="1" ht="18.75">
      <c r="A74" s="424" t="s">
        <v>579</v>
      </c>
      <c r="B74" s="418"/>
      <c r="C74" s="427"/>
      <c r="D74" s="417">
        <v>4</v>
      </c>
      <c r="E74" s="420"/>
      <c r="F74" s="227"/>
      <c r="G74" s="592"/>
      <c r="H74" s="593"/>
      <c r="I74" s="593"/>
      <c r="J74" s="594"/>
      <c r="K74" s="595"/>
      <c r="L74" s="596"/>
    </row>
    <row r="75" spans="1:12" s="2" customFormat="1" ht="18.75">
      <c r="A75" s="411" t="s">
        <v>560</v>
      </c>
      <c r="B75" s="412"/>
      <c r="C75" s="419"/>
      <c r="D75" s="414">
        <v>3</v>
      </c>
      <c r="E75" s="415"/>
      <c r="F75" s="278"/>
      <c r="G75" s="592"/>
      <c r="H75" s="593"/>
      <c r="I75" s="593"/>
      <c r="J75" s="594"/>
      <c r="K75" s="595"/>
      <c r="L75" s="596"/>
    </row>
    <row r="76" spans="1:12" s="2" customFormat="1" ht="18.75">
      <c r="A76" s="355" t="s">
        <v>578</v>
      </c>
      <c r="B76" s="418"/>
      <c r="C76" s="416"/>
      <c r="D76" s="417">
        <v>3</v>
      </c>
      <c r="E76" s="420"/>
      <c r="F76" s="353"/>
      <c r="G76" s="592"/>
      <c r="H76" s="593"/>
      <c r="I76" s="593"/>
      <c r="J76" s="594"/>
      <c r="K76" s="595"/>
      <c r="L76" s="596"/>
    </row>
    <row r="77" spans="1:12" s="2" customFormat="1" ht="18.75">
      <c r="A77" s="411" t="s">
        <v>553</v>
      </c>
      <c r="B77" s="412"/>
      <c r="C77" s="413"/>
      <c r="D77" s="414">
        <v>3</v>
      </c>
      <c r="E77" s="415"/>
      <c r="F77" s="278"/>
      <c r="G77" s="592"/>
      <c r="H77" s="593"/>
      <c r="I77" s="593"/>
      <c r="J77" s="594"/>
      <c r="K77" s="595"/>
      <c r="L77" s="596"/>
    </row>
    <row r="78" spans="1:12" s="2" customFormat="1" ht="19.5" thickBot="1">
      <c r="A78" s="428" t="s">
        <v>577</v>
      </c>
      <c r="B78" s="429"/>
      <c r="C78" s="430"/>
      <c r="D78" s="431">
        <v>3</v>
      </c>
      <c r="E78" s="432"/>
      <c r="F78" s="278"/>
      <c r="G78" s="597"/>
      <c r="H78" s="598"/>
      <c r="I78" s="598"/>
      <c r="J78" s="599"/>
      <c r="K78" s="600"/>
      <c r="L78" s="601"/>
    </row>
    <row r="79" spans="1:12" s="2" customFormat="1" ht="18.75">
      <c r="A79" s="454"/>
      <c r="B79" s="455"/>
      <c r="C79" s="455"/>
      <c r="D79" s="417"/>
      <c r="E79" s="456"/>
      <c r="F79" s="278"/>
      <c r="G79" s="457"/>
      <c r="H79" s="457"/>
      <c r="I79" s="457"/>
      <c r="J79" s="457"/>
      <c r="K79" s="457"/>
      <c r="L79" s="457"/>
    </row>
    <row r="80" spans="1:12" s="2" customFormat="1" ht="19.5" thickBot="1">
      <c r="A80" s="454"/>
      <c r="B80" s="455"/>
      <c r="C80" s="455"/>
      <c r="D80" s="417"/>
      <c r="E80" s="456"/>
      <c r="F80" s="278"/>
      <c r="G80" s="457"/>
      <c r="H80" s="457"/>
      <c r="I80" s="457"/>
      <c r="J80" s="457"/>
      <c r="K80" s="457"/>
      <c r="L80" s="457"/>
    </row>
    <row r="81" spans="1:11" s="2" customFormat="1" ht="26.25">
      <c r="A81" s="537" t="s">
        <v>571</v>
      </c>
      <c r="B81" s="538"/>
      <c r="C81" s="539"/>
      <c r="D81" s="539"/>
      <c r="E81" s="538"/>
      <c r="F81" s="538"/>
      <c r="G81" s="538"/>
      <c r="H81" s="538"/>
      <c r="I81" s="539"/>
      <c r="J81" s="540"/>
      <c r="K81" s="496" t="s">
        <v>541</v>
      </c>
    </row>
    <row r="82" spans="1:11" s="2" customFormat="1" ht="27" thickBot="1">
      <c r="A82" s="541"/>
      <c r="B82" s="542"/>
      <c r="C82" s="543"/>
      <c r="D82" s="543"/>
      <c r="E82" s="542"/>
      <c r="F82" s="542"/>
      <c r="G82" s="542"/>
      <c r="H82" s="542"/>
      <c r="I82" s="543"/>
      <c r="J82" s="544"/>
      <c r="K82" s="497" t="s">
        <v>559</v>
      </c>
    </row>
    <row r="83" spans="1:11" s="2" customFormat="1" ht="21.75" customHeight="1">
      <c r="A83" s="326" t="s">
        <v>580</v>
      </c>
      <c r="B83" s="327"/>
      <c r="C83" s="328"/>
      <c r="D83" s="328"/>
      <c r="E83" s="318"/>
      <c r="F83" s="318"/>
      <c r="G83" s="318"/>
      <c r="H83" s="445"/>
      <c r="I83" s="328"/>
      <c r="J83" s="443"/>
      <c r="K83" s="348">
        <v>0</v>
      </c>
    </row>
    <row r="84" spans="1:11" s="2" customFormat="1" ht="21.75" customHeight="1">
      <c r="A84" s="322" t="s">
        <v>631</v>
      </c>
      <c r="B84" s="312"/>
      <c r="C84" s="321"/>
      <c r="D84" s="321"/>
      <c r="E84" s="320"/>
      <c r="F84" s="320"/>
      <c r="G84" s="320"/>
      <c r="H84" s="317"/>
      <c r="I84" s="321"/>
      <c r="J84" s="297"/>
      <c r="K84" s="498">
        <v>6</v>
      </c>
    </row>
    <row r="85" spans="1:11" s="2" customFormat="1" ht="21.75" customHeight="1">
      <c r="A85" s="324" t="s">
        <v>581</v>
      </c>
      <c r="B85" s="325"/>
      <c r="C85" s="294"/>
      <c r="D85" s="294"/>
      <c r="E85" s="313"/>
      <c r="F85" s="313"/>
      <c r="G85" s="313"/>
      <c r="H85" s="441"/>
      <c r="I85" s="294"/>
      <c r="J85" s="293"/>
      <c r="K85" s="472">
        <v>0</v>
      </c>
    </row>
    <row r="86" spans="1:11" s="2" customFormat="1" ht="21.75" customHeight="1">
      <c r="A86" s="323" t="s">
        <v>582</v>
      </c>
      <c r="B86" s="52"/>
      <c r="C86" s="274"/>
      <c r="D86" s="274"/>
      <c r="E86" s="301"/>
      <c r="F86" s="301"/>
      <c r="G86" s="301"/>
      <c r="H86" s="280"/>
      <c r="I86" s="274"/>
      <c r="J86" s="444"/>
      <c r="K86" s="473">
        <v>6</v>
      </c>
    </row>
    <row r="87" spans="1:11" s="2" customFormat="1" ht="21.75" customHeight="1">
      <c r="A87" s="324" t="s">
        <v>583</v>
      </c>
      <c r="B87" s="325"/>
      <c r="C87" s="294"/>
      <c r="D87" s="294"/>
      <c r="E87" s="313"/>
      <c r="F87" s="313"/>
      <c r="G87" s="313"/>
      <c r="H87" s="441"/>
      <c r="I87" s="294"/>
      <c r="J87" s="293"/>
      <c r="K87" s="472">
        <v>0</v>
      </c>
    </row>
    <row r="88" spans="1:11" s="2" customFormat="1" ht="21.75" customHeight="1">
      <c r="A88" s="323" t="s">
        <v>584</v>
      </c>
      <c r="B88" s="52"/>
      <c r="C88" s="274"/>
      <c r="D88" s="274"/>
      <c r="E88" s="301"/>
      <c r="F88" s="301"/>
      <c r="G88" s="301"/>
      <c r="H88" s="280"/>
      <c r="I88" s="274"/>
      <c r="J88" s="444"/>
      <c r="K88" s="473">
        <v>0</v>
      </c>
    </row>
    <row r="89" spans="1:11" s="2" customFormat="1" ht="21.75" customHeight="1">
      <c r="A89" s="324" t="s">
        <v>585</v>
      </c>
      <c r="B89" s="325"/>
      <c r="C89" s="294"/>
      <c r="D89" s="294"/>
      <c r="E89" s="313"/>
      <c r="F89" s="313"/>
      <c r="G89" s="313"/>
      <c r="H89" s="441"/>
      <c r="I89" s="294"/>
      <c r="J89" s="293"/>
      <c r="K89" s="472">
        <v>6</v>
      </c>
    </row>
    <row r="90" spans="1:11" s="2" customFormat="1" ht="21.75" customHeight="1">
      <c r="A90" s="323" t="s">
        <v>586</v>
      </c>
      <c r="B90" s="52"/>
      <c r="C90" s="274"/>
      <c r="D90" s="274"/>
      <c r="E90" s="301"/>
      <c r="F90" s="301"/>
      <c r="G90" s="301"/>
      <c r="H90" s="280"/>
      <c r="I90" s="274"/>
      <c r="J90" s="444"/>
      <c r="K90" s="473">
        <v>3</v>
      </c>
    </row>
    <row r="91" spans="1:11" s="2" customFormat="1" ht="21.75" customHeight="1">
      <c r="A91" s="324" t="s">
        <v>632</v>
      </c>
      <c r="B91" s="325"/>
      <c r="C91" s="335"/>
      <c r="D91" s="294"/>
      <c r="E91" s="313"/>
      <c r="F91" s="313"/>
      <c r="G91" s="313"/>
      <c r="H91" s="441"/>
      <c r="I91" s="294"/>
      <c r="J91" s="293"/>
      <c r="K91" s="472">
        <v>6</v>
      </c>
    </row>
    <row r="92" spans="1:11" s="2" customFormat="1" ht="21.75" customHeight="1">
      <c r="A92" s="323" t="s">
        <v>587</v>
      </c>
      <c r="B92" s="52"/>
      <c r="C92" s="274"/>
      <c r="D92" s="274"/>
      <c r="E92" s="301"/>
      <c r="F92" s="301"/>
      <c r="G92" s="301"/>
      <c r="H92" s="280"/>
      <c r="I92" s="274"/>
      <c r="J92" s="444"/>
      <c r="K92" s="473">
        <v>3</v>
      </c>
    </row>
    <row r="93" spans="1:11" s="2" customFormat="1" ht="21.75" customHeight="1">
      <c r="A93" s="324" t="s">
        <v>597</v>
      </c>
      <c r="B93" s="325"/>
      <c r="C93" s="294"/>
      <c r="D93" s="294"/>
      <c r="E93" s="313"/>
      <c r="F93" s="313"/>
      <c r="G93" s="313"/>
      <c r="H93" s="441"/>
      <c r="I93" s="294"/>
      <c r="J93" s="293"/>
      <c r="K93" s="472">
        <v>6</v>
      </c>
    </row>
    <row r="94" spans="1:11" s="2" customFormat="1" ht="21.75" customHeight="1">
      <c r="A94" s="446" t="s">
        <v>588</v>
      </c>
      <c r="B94" s="447"/>
      <c r="C94" s="330"/>
      <c r="D94" s="330"/>
      <c r="E94" s="448"/>
      <c r="F94" s="448"/>
      <c r="G94" s="448"/>
      <c r="H94" s="449"/>
      <c r="I94" s="330"/>
      <c r="J94" s="331"/>
      <c r="K94" s="499">
        <v>0</v>
      </c>
    </row>
    <row r="95" spans="1:11" s="2" customFormat="1" ht="21.75" customHeight="1">
      <c r="A95" s="323" t="s">
        <v>589</v>
      </c>
      <c r="B95" s="52"/>
      <c r="C95" s="274"/>
      <c r="D95" s="274"/>
      <c r="E95" s="301"/>
      <c r="F95" s="301"/>
      <c r="G95" s="301"/>
      <c r="H95" s="280"/>
      <c r="I95" s="274"/>
      <c r="J95" s="444"/>
      <c r="K95" s="473">
        <v>3</v>
      </c>
    </row>
    <row r="96" spans="1:11" s="2" customFormat="1" ht="21.75" customHeight="1">
      <c r="A96" s="324" t="s">
        <v>616</v>
      </c>
      <c r="B96" s="325"/>
      <c r="C96" s="294"/>
      <c r="D96" s="294"/>
      <c r="E96" s="313"/>
      <c r="F96" s="313"/>
      <c r="G96" s="313"/>
      <c r="H96" s="441"/>
      <c r="I96" s="294"/>
      <c r="J96" s="293"/>
      <c r="K96" s="472">
        <v>9</v>
      </c>
    </row>
    <row r="97" spans="1:11" s="2" customFormat="1" ht="21.75" customHeight="1">
      <c r="A97" s="323" t="s">
        <v>598</v>
      </c>
      <c r="B97" s="52"/>
      <c r="C97" s="274"/>
      <c r="D97" s="274"/>
      <c r="E97" s="301"/>
      <c r="F97" s="301"/>
      <c r="G97" s="301"/>
      <c r="H97" s="441"/>
      <c r="I97" s="294"/>
      <c r="J97" s="293"/>
      <c r="K97" s="472">
        <v>9</v>
      </c>
    </row>
    <row r="98" spans="1:11" s="2" customFormat="1" ht="21.75" customHeight="1" thickBot="1">
      <c r="A98" s="343" t="s">
        <v>563</v>
      </c>
      <c r="B98" s="314"/>
      <c r="C98" s="298"/>
      <c r="D98" s="298"/>
      <c r="E98" s="341"/>
      <c r="F98" s="341"/>
      <c r="G98" s="341"/>
      <c r="H98" s="450"/>
      <c r="I98" s="438"/>
      <c r="J98" s="440"/>
      <c r="K98" s="349">
        <v>0</v>
      </c>
    </row>
    <row r="99" spans="1:11" s="2" customFormat="1" ht="15.75">
      <c r="A99" s="274"/>
      <c r="B99" s="329"/>
      <c r="C99" s="329"/>
      <c r="D99" s="329"/>
      <c r="E99" s="276"/>
      <c r="F99" s="301"/>
      <c r="G99" s="274"/>
      <c r="H99" s="274"/>
      <c r="I99" s="274"/>
      <c r="J99" s="274"/>
      <c r="K99" s="300"/>
    </row>
    <row r="100" spans="1:11" s="2" customFormat="1" ht="15.75">
      <c r="A100" s="274"/>
      <c r="B100" s="329"/>
      <c r="C100" s="329"/>
      <c r="D100" s="329"/>
      <c r="E100" s="276"/>
      <c r="F100" s="301"/>
      <c r="G100" s="274"/>
      <c r="H100" s="274"/>
      <c r="I100" s="274"/>
      <c r="J100" s="274"/>
      <c r="K100" s="300"/>
    </row>
    <row r="101" spans="1:11" s="2" customFormat="1" ht="15.75">
      <c r="A101" s="274"/>
      <c r="B101" s="329"/>
      <c r="C101" s="329"/>
      <c r="D101" s="329"/>
      <c r="E101" s="276"/>
      <c r="F101" s="301"/>
      <c r="G101" s="274"/>
      <c r="H101" s="274"/>
      <c r="I101" s="274"/>
      <c r="J101" s="274"/>
      <c r="K101" s="300"/>
    </row>
    <row r="102" spans="1:12" s="2" customFormat="1" ht="21" customHeight="1">
      <c r="A102" s="480" t="s">
        <v>624</v>
      </c>
      <c r="B102" s="481"/>
      <c r="C102" s="482"/>
      <c r="D102" s="482"/>
      <c r="E102" s="482"/>
      <c r="F102" s="483"/>
      <c r="G102" s="484"/>
      <c r="H102" s="484"/>
      <c r="I102" s="484"/>
      <c r="J102" s="484"/>
      <c r="K102" s="483"/>
      <c r="L102" s="483"/>
    </row>
    <row r="103" spans="1:12" s="2" customFormat="1" ht="21" customHeight="1" thickBot="1">
      <c r="A103" s="485" t="s">
        <v>533</v>
      </c>
      <c r="B103" s="470"/>
      <c r="C103" s="486"/>
      <c r="D103" s="486"/>
      <c r="E103" s="486"/>
      <c r="F103" s="483"/>
      <c r="G103" s="487"/>
      <c r="H103" s="58"/>
      <c r="I103" s="487"/>
      <c r="J103" s="488"/>
      <c r="K103" s="489"/>
      <c r="L103" s="483"/>
    </row>
    <row r="104" spans="1:11" s="2" customFormat="1" ht="15.75" customHeight="1">
      <c r="A104" s="490" t="s">
        <v>512</v>
      </c>
      <c r="B104" s="491"/>
      <c r="C104" s="492"/>
      <c r="D104" s="492"/>
      <c r="E104" s="493" t="s">
        <v>513</v>
      </c>
      <c r="F104" s="494"/>
      <c r="G104" s="319"/>
      <c r="H104" s="319" t="s">
        <v>514</v>
      </c>
      <c r="I104" s="319"/>
      <c r="J104" s="491"/>
      <c r="K104" s="285" t="s">
        <v>502</v>
      </c>
    </row>
    <row r="105" spans="1:11" ht="15" customHeight="1" thickBot="1">
      <c r="A105" s="495" t="s">
        <v>522</v>
      </c>
      <c r="B105" s="336"/>
      <c r="C105" s="341"/>
      <c r="D105" s="341"/>
      <c r="E105" s="439" t="s">
        <v>523</v>
      </c>
      <c r="F105" s="439"/>
      <c r="G105" s="302"/>
      <c r="H105" s="302"/>
      <c r="I105" s="302"/>
      <c r="J105" s="310"/>
      <c r="K105" s="442" t="s">
        <v>526</v>
      </c>
    </row>
    <row r="106" spans="1:11" ht="21" customHeight="1">
      <c r="A106" s="326" t="s">
        <v>555</v>
      </c>
      <c r="B106" s="327"/>
      <c r="C106" s="318"/>
      <c r="D106" s="319"/>
      <c r="E106" s="311"/>
      <c r="F106" s="311"/>
      <c r="G106" s="311"/>
      <c r="H106" s="311"/>
      <c r="I106" s="311"/>
      <c r="J106" s="319"/>
      <c r="K106" s="520">
        <v>2</v>
      </c>
    </row>
    <row r="107" spans="1:11" ht="21" customHeight="1">
      <c r="A107" s="322" t="s">
        <v>633</v>
      </c>
      <c r="B107" s="312"/>
      <c r="C107" s="317"/>
      <c r="D107" s="315"/>
      <c r="E107" s="313"/>
      <c r="F107" s="313"/>
      <c r="G107" s="313"/>
      <c r="H107" s="313"/>
      <c r="I107" s="313"/>
      <c r="J107" s="315"/>
      <c r="K107" s="521">
        <v>2</v>
      </c>
    </row>
    <row r="108" spans="1:11" ht="21" customHeight="1">
      <c r="A108" s="322" t="s">
        <v>564</v>
      </c>
      <c r="B108" s="312"/>
      <c r="C108" s="321"/>
      <c r="D108" s="294"/>
      <c r="E108" s="313"/>
      <c r="F108" s="313"/>
      <c r="G108" s="313"/>
      <c r="H108" s="313"/>
      <c r="I108" s="313"/>
      <c r="J108" s="315"/>
      <c r="K108" s="521">
        <v>2</v>
      </c>
    </row>
    <row r="109" spans="1:11" ht="21" customHeight="1">
      <c r="A109" s="322" t="s">
        <v>590</v>
      </c>
      <c r="B109" s="312"/>
      <c r="C109" s="320"/>
      <c r="D109" s="315"/>
      <c r="E109" s="313"/>
      <c r="F109" s="313"/>
      <c r="G109" s="313"/>
      <c r="H109" s="313"/>
      <c r="I109" s="313"/>
      <c r="J109" s="315"/>
      <c r="K109" s="521">
        <v>0</v>
      </c>
    </row>
    <row r="110" spans="1:11" ht="21" customHeight="1">
      <c r="A110" s="322" t="s">
        <v>557</v>
      </c>
      <c r="B110" s="312"/>
      <c r="C110" s="320"/>
      <c r="D110" s="315"/>
      <c r="E110" s="313"/>
      <c r="F110" s="313"/>
      <c r="G110" s="313"/>
      <c r="H110" s="313"/>
      <c r="I110" s="313"/>
      <c r="J110" s="315"/>
      <c r="K110" s="521">
        <v>2</v>
      </c>
    </row>
    <row r="111" spans="1:11" ht="21" customHeight="1">
      <c r="A111" s="322" t="s">
        <v>565</v>
      </c>
      <c r="B111" s="312"/>
      <c r="C111" s="321"/>
      <c r="D111" s="294"/>
      <c r="E111" s="313"/>
      <c r="F111" s="313"/>
      <c r="G111" s="313"/>
      <c r="H111" s="313"/>
      <c r="I111" s="313"/>
      <c r="J111" s="315"/>
      <c r="K111" s="521">
        <v>2</v>
      </c>
    </row>
    <row r="112" spans="1:11" ht="21" customHeight="1">
      <c r="A112" s="322" t="s">
        <v>591</v>
      </c>
      <c r="B112" s="312"/>
      <c r="C112" s="340"/>
      <c r="D112" s="315"/>
      <c r="E112" s="313"/>
      <c r="F112" s="313"/>
      <c r="G112" s="313"/>
      <c r="H112" s="313"/>
      <c r="I112" s="313"/>
      <c r="J112" s="315"/>
      <c r="K112" s="521">
        <v>2</v>
      </c>
    </row>
    <row r="113" spans="1:11" ht="21" customHeight="1">
      <c r="A113" s="322" t="s">
        <v>592</v>
      </c>
      <c r="B113" s="312"/>
      <c r="C113" s="340"/>
      <c r="D113" s="315"/>
      <c r="E113" s="313"/>
      <c r="F113" s="313"/>
      <c r="G113" s="313"/>
      <c r="H113" s="313"/>
      <c r="I113" s="313"/>
      <c r="J113" s="315"/>
      <c r="K113" s="521">
        <v>4</v>
      </c>
    </row>
    <row r="114" spans="1:11" ht="21" customHeight="1">
      <c r="A114" s="322" t="s">
        <v>593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521">
        <v>2</v>
      </c>
    </row>
    <row r="115" spans="1:11" ht="21" customHeight="1">
      <c r="A115" s="322" t="s">
        <v>634</v>
      </c>
      <c r="B115" s="312"/>
      <c r="C115" s="320"/>
      <c r="D115" s="315"/>
      <c r="E115" s="313"/>
      <c r="F115" s="313"/>
      <c r="G115" s="313"/>
      <c r="H115" s="313"/>
      <c r="I115" s="313"/>
      <c r="J115" s="315"/>
      <c r="K115" s="521">
        <v>2</v>
      </c>
    </row>
    <row r="116" spans="1:11" ht="20.25" customHeight="1">
      <c r="A116" s="322" t="s">
        <v>566</v>
      </c>
      <c r="B116" s="312"/>
      <c r="C116" s="320"/>
      <c r="D116" s="315"/>
      <c r="E116" s="313"/>
      <c r="F116" s="313"/>
      <c r="G116" s="313"/>
      <c r="H116" s="313"/>
      <c r="I116" s="313"/>
      <c r="J116" s="315"/>
      <c r="K116" s="521">
        <v>2</v>
      </c>
    </row>
    <row r="117" spans="1:11" ht="21" customHeight="1">
      <c r="A117" s="322" t="s">
        <v>600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521">
        <v>2</v>
      </c>
    </row>
    <row r="118" spans="1:11" ht="21" customHeight="1">
      <c r="A118" s="322" t="s">
        <v>567</v>
      </c>
      <c r="B118" s="304"/>
      <c r="C118" s="317"/>
      <c r="D118" s="296"/>
      <c r="E118" s="313"/>
      <c r="F118" s="313"/>
      <c r="G118" s="313"/>
      <c r="H118" s="313"/>
      <c r="I118" s="313"/>
      <c r="J118" s="315"/>
      <c r="K118" s="521">
        <v>2</v>
      </c>
    </row>
    <row r="119" spans="1:11" ht="21" customHeight="1">
      <c r="A119" s="322" t="s">
        <v>556</v>
      </c>
      <c r="B119" s="304"/>
      <c r="C119" s="317"/>
      <c r="D119" s="296"/>
      <c r="E119" s="313"/>
      <c r="F119" s="313"/>
      <c r="G119" s="313"/>
      <c r="H119" s="313"/>
      <c r="I119" s="313"/>
      <c r="J119" s="315"/>
      <c r="K119" s="521">
        <v>2</v>
      </c>
    </row>
    <row r="120" spans="1:11" ht="21" customHeight="1">
      <c r="A120" s="322" t="s">
        <v>617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521">
        <v>2</v>
      </c>
    </row>
    <row r="121" spans="1:11" ht="21" customHeight="1">
      <c r="A121" s="322" t="s">
        <v>599</v>
      </c>
      <c r="B121" s="312"/>
      <c r="C121" s="320"/>
      <c r="D121" s="315"/>
      <c r="E121" s="313"/>
      <c r="F121" s="313"/>
      <c r="G121" s="313"/>
      <c r="H121" s="313"/>
      <c r="I121" s="313"/>
      <c r="J121" s="315"/>
      <c r="K121" s="521">
        <v>2</v>
      </c>
    </row>
    <row r="122" spans="1:11" ht="21" customHeight="1" thickBot="1">
      <c r="A122" s="343" t="s">
        <v>558</v>
      </c>
      <c r="B122" s="314"/>
      <c r="C122" s="341"/>
      <c r="D122" s="334"/>
      <c r="E122" s="341"/>
      <c r="F122" s="341"/>
      <c r="G122" s="341"/>
      <c r="H122" s="341"/>
      <c r="I122" s="341"/>
      <c r="J122" s="334"/>
      <c r="K122" s="347">
        <v>2</v>
      </c>
    </row>
    <row r="123" spans="1:11" ht="18" customHeight="1">
      <c r="A123" s="278"/>
      <c r="B123" s="52"/>
      <c r="C123" s="301"/>
      <c r="D123" s="300"/>
      <c r="E123" s="301"/>
      <c r="F123" s="301"/>
      <c r="G123" s="301"/>
      <c r="H123" s="301"/>
      <c r="I123" s="301"/>
      <c r="J123" s="300"/>
      <c r="K123" s="354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301"/>
      <c r="I124" s="301"/>
      <c r="J124" s="300"/>
      <c r="K124" s="354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54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54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54"/>
    </row>
    <row r="128" spans="1:11" ht="18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54"/>
    </row>
    <row r="129" spans="1:11" ht="18" customHeigh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54"/>
    </row>
    <row r="130" spans="1:11" ht="15" customHeight="1">
      <c r="A130" s="278"/>
      <c r="B130" s="52"/>
      <c r="C130" s="301"/>
      <c r="D130" s="300"/>
      <c r="E130" s="301"/>
      <c r="F130" s="301"/>
      <c r="G130" s="301"/>
      <c r="H130" s="301"/>
      <c r="I130" s="301"/>
      <c r="J130" s="300"/>
      <c r="K130" s="354"/>
    </row>
    <row r="131" spans="1:11" ht="9" customHeight="1" thickBot="1">
      <c r="A131" s="278"/>
      <c r="B131" s="52"/>
      <c r="C131" s="301"/>
      <c r="D131" s="300"/>
      <c r="E131" s="301"/>
      <c r="F131" s="301"/>
      <c r="G131" s="301"/>
      <c r="H131" s="301"/>
      <c r="I131" s="301"/>
      <c r="J131" s="300"/>
      <c r="K131" s="354"/>
    </row>
    <row r="132" spans="1:11" ht="21" customHeight="1">
      <c r="A132" s="290"/>
      <c r="B132" s="277"/>
      <c r="C132" s="277"/>
      <c r="D132" s="212"/>
      <c r="E132" s="277"/>
      <c r="F132" s="289"/>
      <c r="G132" s="279"/>
      <c r="H132" s="279"/>
      <c r="I132" s="279" t="s">
        <v>507</v>
      </c>
      <c r="J132" s="478" t="s">
        <v>503</v>
      </c>
      <c r="K132" s="479" t="s">
        <v>12</v>
      </c>
    </row>
    <row r="133" spans="1:11" ht="30.75" customHeight="1" thickBot="1">
      <c r="A133" s="468" t="s">
        <v>534</v>
      </c>
      <c r="B133" s="58"/>
      <c r="C133" s="58"/>
      <c r="D133" s="469"/>
      <c r="E133" s="58"/>
      <c r="F133" s="468"/>
      <c r="G133" s="470"/>
      <c r="H133" s="470"/>
      <c r="I133" s="470"/>
      <c r="J133" s="546" t="s">
        <v>504</v>
      </c>
      <c r="K133" s="547" t="s">
        <v>505</v>
      </c>
    </row>
    <row r="134" spans="1:11" ht="21" customHeight="1">
      <c r="A134" s="471" t="s">
        <v>509</v>
      </c>
      <c r="B134" s="556"/>
      <c r="C134" s="556"/>
      <c r="D134" s="557"/>
      <c r="E134" s="556"/>
      <c r="F134" s="558"/>
      <c r="G134" s="556"/>
      <c r="H134" s="556"/>
      <c r="I134" s="556"/>
      <c r="J134" s="478"/>
      <c r="K134" s="479"/>
    </row>
    <row r="135" spans="1:11" ht="21" customHeight="1">
      <c r="A135" s="562" t="s">
        <v>635</v>
      </c>
      <c r="B135" s="563"/>
      <c r="C135" s="563"/>
      <c r="D135" s="564"/>
      <c r="E135" s="563"/>
      <c r="F135" s="565"/>
      <c r="G135" s="563"/>
      <c r="H135" s="563"/>
      <c r="I135" s="563"/>
      <c r="J135" s="472">
        <v>5</v>
      </c>
      <c r="K135" s="566">
        <v>5</v>
      </c>
    </row>
    <row r="136" spans="1:11" ht="21" customHeight="1">
      <c r="A136" s="559" t="s">
        <v>516</v>
      </c>
      <c r="B136" s="277"/>
      <c r="C136" s="277"/>
      <c r="D136" s="212"/>
      <c r="E136" s="277"/>
      <c r="F136" s="289"/>
      <c r="G136" s="277"/>
      <c r="H136" s="277"/>
      <c r="I136" s="560"/>
      <c r="J136" s="522"/>
      <c r="K136" s="561"/>
    </row>
    <row r="137" spans="1:11" ht="21" customHeight="1">
      <c r="A137" s="458" t="s">
        <v>594</v>
      </c>
      <c r="B137" s="332"/>
      <c r="C137" s="332"/>
      <c r="D137" s="296"/>
      <c r="E137" s="332"/>
      <c r="F137" s="316"/>
      <c r="G137" s="332"/>
      <c r="H137" s="332"/>
      <c r="I137" s="342"/>
      <c r="J137" s="472">
        <v>3</v>
      </c>
      <c r="K137" s="475">
        <v>5</v>
      </c>
    </row>
    <row r="138" spans="1:11" ht="21" customHeight="1">
      <c r="A138" s="536" t="s">
        <v>519</v>
      </c>
      <c r="B138" s="332"/>
      <c r="C138" s="332"/>
      <c r="D138" s="296"/>
      <c r="E138" s="332"/>
      <c r="F138" s="316"/>
      <c r="G138" s="332"/>
      <c r="H138" s="332"/>
      <c r="I138" s="342"/>
      <c r="J138" s="472"/>
      <c r="K138" s="474"/>
    </row>
    <row r="139" spans="1:11" ht="21" customHeight="1">
      <c r="A139" s="458" t="s">
        <v>636</v>
      </c>
      <c r="B139" s="332"/>
      <c r="C139" s="332"/>
      <c r="D139" s="296"/>
      <c r="E139" s="332"/>
      <c r="F139" s="316"/>
      <c r="G139" s="332"/>
      <c r="H139" s="332"/>
      <c r="I139" s="342"/>
      <c r="J139" s="472">
        <v>3</v>
      </c>
      <c r="K139" s="474">
        <v>5</v>
      </c>
    </row>
    <row r="140" spans="1:11" ht="21" customHeight="1">
      <c r="A140" s="458" t="s">
        <v>637</v>
      </c>
      <c r="B140" s="332"/>
      <c r="C140" s="332"/>
      <c r="D140" s="296"/>
      <c r="E140" s="332"/>
      <c r="F140" s="316"/>
      <c r="G140" s="332"/>
      <c r="H140" s="332"/>
      <c r="I140" s="342"/>
      <c r="J140" s="472">
        <v>3</v>
      </c>
      <c r="K140" s="474">
        <v>5</v>
      </c>
    </row>
    <row r="141" spans="1:11" ht="21" customHeight="1">
      <c r="A141" s="458" t="s">
        <v>638</v>
      </c>
      <c r="B141" s="332"/>
      <c r="C141" s="332"/>
      <c r="D141" s="296"/>
      <c r="E141" s="332"/>
      <c r="F141" s="316"/>
      <c r="G141" s="332"/>
      <c r="H141" s="332"/>
      <c r="I141" s="342"/>
      <c r="J141" s="472">
        <v>5</v>
      </c>
      <c r="K141" s="474">
        <v>5</v>
      </c>
    </row>
    <row r="142" spans="1:11" ht="21" customHeight="1">
      <c r="A142" s="588" t="s">
        <v>639</v>
      </c>
      <c r="B142" s="332"/>
      <c r="C142" s="332"/>
      <c r="D142" s="296"/>
      <c r="E142" s="332"/>
      <c r="F142" s="316"/>
      <c r="G142" s="332"/>
      <c r="H142" s="332"/>
      <c r="I142" s="342"/>
      <c r="J142" s="472"/>
      <c r="K142" s="474"/>
    </row>
    <row r="143" spans="1:11" ht="21" customHeight="1">
      <c r="A143" s="536" t="s">
        <v>570</v>
      </c>
      <c r="B143" s="332"/>
      <c r="C143" s="332"/>
      <c r="D143" s="296"/>
      <c r="E143" s="332"/>
      <c r="F143" s="316"/>
      <c r="G143" s="332"/>
      <c r="H143" s="332"/>
      <c r="I143" s="342"/>
      <c r="J143" s="472"/>
      <c r="K143" s="474"/>
    </row>
    <row r="144" spans="1:11" ht="21" customHeight="1">
      <c r="A144" s="458" t="s">
        <v>601</v>
      </c>
      <c r="B144" s="332"/>
      <c r="C144" s="332"/>
      <c r="D144" s="296"/>
      <c r="E144" s="332"/>
      <c r="F144" s="316"/>
      <c r="G144" s="332"/>
      <c r="H144" s="332"/>
      <c r="I144" s="342"/>
      <c r="J144" s="472">
        <v>3</v>
      </c>
      <c r="K144" s="474">
        <v>5</v>
      </c>
    </row>
    <row r="145" spans="1:11" ht="21" customHeight="1">
      <c r="A145" s="553" t="s">
        <v>521</v>
      </c>
      <c r="B145" s="549"/>
      <c r="C145" s="549"/>
      <c r="D145" s="550"/>
      <c r="E145" s="549"/>
      <c r="F145" s="551"/>
      <c r="G145" s="549"/>
      <c r="H145" s="549"/>
      <c r="I145" s="552"/>
      <c r="J145" s="498"/>
      <c r="K145" s="474"/>
    </row>
    <row r="146" spans="1:11" ht="21" customHeight="1">
      <c r="A146" s="548" t="s">
        <v>618</v>
      </c>
      <c r="B146" s="549"/>
      <c r="C146" s="549"/>
      <c r="D146" s="550"/>
      <c r="E146" s="549"/>
      <c r="F146" s="551"/>
      <c r="G146" s="549"/>
      <c r="H146" s="549"/>
      <c r="I146" s="552"/>
      <c r="J146" s="498">
        <v>5</v>
      </c>
      <c r="K146" s="474">
        <v>5</v>
      </c>
    </row>
    <row r="147" spans="1:11" ht="21" customHeight="1">
      <c r="A147" s="554" t="s">
        <v>619</v>
      </c>
      <c r="B147" s="549"/>
      <c r="C147" s="549"/>
      <c r="D147" s="550"/>
      <c r="E147" s="549"/>
      <c r="F147" s="551"/>
      <c r="G147" s="549"/>
      <c r="H147" s="549"/>
      <c r="I147" s="552"/>
      <c r="J147" s="498"/>
      <c r="K147" s="474"/>
    </row>
    <row r="148" spans="1:11" ht="21" customHeight="1">
      <c r="A148" s="553" t="s">
        <v>620</v>
      </c>
      <c r="B148" s="549"/>
      <c r="C148" s="549"/>
      <c r="D148" s="550"/>
      <c r="E148" s="549"/>
      <c r="F148" s="551"/>
      <c r="G148" s="549"/>
      <c r="H148" s="549"/>
      <c r="I148" s="552"/>
      <c r="J148" s="498"/>
      <c r="K148" s="474"/>
    </row>
    <row r="149" spans="1:11" ht="21" customHeight="1" thickBot="1">
      <c r="A149" s="466" t="s">
        <v>621</v>
      </c>
      <c r="B149" s="336"/>
      <c r="C149" s="336"/>
      <c r="D149" s="337"/>
      <c r="E149" s="336"/>
      <c r="F149" s="338"/>
      <c r="G149" s="336"/>
      <c r="H149" s="336"/>
      <c r="I149" s="339"/>
      <c r="J149" s="555">
        <v>3</v>
      </c>
      <c r="K149" s="476">
        <v>5</v>
      </c>
    </row>
    <row r="150" spans="1:11" ht="21" customHeight="1" thickBot="1">
      <c r="A150" s="290"/>
      <c r="B150" s="277"/>
      <c r="C150" s="277"/>
      <c r="D150" s="212"/>
      <c r="E150" s="277"/>
      <c r="F150" s="290"/>
      <c r="G150" s="277"/>
      <c r="H150" s="277"/>
      <c r="I150" s="277"/>
      <c r="J150" s="567" t="s">
        <v>18</v>
      </c>
      <c r="K150" s="477">
        <f>SUM(K134:K149)</f>
        <v>40</v>
      </c>
    </row>
    <row r="151" spans="1:11" ht="15" customHeight="1">
      <c r="A151" s="290"/>
      <c r="B151" s="277"/>
      <c r="C151" s="277"/>
      <c r="D151" s="212"/>
      <c r="E151" s="277"/>
      <c r="F151" s="290"/>
      <c r="G151" s="277"/>
      <c r="H151" s="277"/>
      <c r="I151" s="277"/>
      <c r="J151" s="280"/>
      <c r="K151" s="287"/>
    </row>
    <row r="152" spans="1:11" ht="21" customHeight="1" thickBot="1">
      <c r="A152" s="350" t="s">
        <v>529</v>
      </c>
      <c r="B152" s="291"/>
      <c r="C152" s="291"/>
      <c r="D152" s="292"/>
      <c r="E152" s="291"/>
      <c r="F152" s="291"/>
      <c r="G152" s="295"/>
      <c r="H152" s="295"/>
      <c r="I152" s="295"/>
      <c r="J152" s="280"/>
      <c r="K152" s="287"/>
    </row>
    <row r="153" spans="1:11" ht="21" customHeight="1">
      <c r="A153" s="523" t="s">
        <v>595</v>
      </c>
      <c r="B153" s="569"/>
      <c r="C153" s="569"/>
      <c r="D153" s="570"/>
      <c r="E153" s="569"/>
      <c r="F153" s="569"/>
      <c r="G153" s="569"/>
      <c r="H153" s="569"/>
      <c r="I153" s="569"/>
      <c r="J153" s="571"/>
      <c r="K153" s="572">
        <v>0</v>
      </c>
    </row>
    <row r="154" spans="1:11" ht="21" customHeight="1">
      <c r="A154" s="323"/>
      <c r="B154" s="59"/>
      <c r="C154" s="59"/>
      <c r="D154" s="573"/>
      <c r="E154" s="59"/>
      <c r="F154" s="59"/>
      <c r="G154" s="59"/>
      <c r="H154" s="59"/>
      <c r="I154" s="59"/>
      <c r="J154" s="473"/>
      <c r="K154" s="574"/>
    </row>
    <row r="155" spans="1:11" ht="21" customHeight="1">
      <c r="A155" s="324"/>
      <c r="B155" s="575"/>
      <c r="C155" s="575"/>
      <c r="D155" s="576"/>
      <c r="E155" s="575"/>
      <c r="F155" s="575"/>
      <c r="G155" s="575"/>
      <c r="H155" s="575"/>
      <c r="I155" s="575"/>
      <c r="J155" s="472"/>
      <c r="K155" s="577"/>
    </row>
    <row r="156" spans="1:11" ht="19.5" customHeight="1" thickBot="1">
      <c r="A156" s="578"/>
      <c r="B156" s="579"/>
      <c r="C156" s="579"/>
      <c r="D156" s="580"/>
      <c r="E156" s="579"/>
      <c r="F156" s="579"/>
      <c r="G156" s="579"/>
      <c r="H156" s="579"/>
      <c r="I156" s="579"/>
      <c r="J156" s="581"/>
      <c r="K156" s="582"/>
    </row>
    <row r="157" spans="1:11" ht="21.75" customHeight="1" thickBot="1">
      <c r="A157" s="278"/>
      <c r="B157" s="52"/>
      <c r="C157" s="301"/>
      <c r="D157" s="300"/>
      <c r="E157" s="301"/>
      <c r="F157" s="301"/>
      <c r="G157" s="301"/>
      <c r="H157" s="301"/>
      <c r="I157" s="301"/>
      <c r="J157" s="568" t="s">
        <v>18</v>
      </c>
      <c r="K157" s="477">
        <v>0</v>
      </c>
    </row>
    <row r="158" spans="1:11" ht="15" customHeight="1">
      <c r="A158" s="278"/>
      <c r="B158" s="52"/>
      <c r="C158" s="301"/>
      <c r="D158" s="300"/>
      <c r="E158" s="301"/>
      <c r="F158" s="301"/>
      <c r="G158" s="301"/>
      <c r="H158" s="301"/>
      <c r="I158" s="301"/>
      <c r="J158" s="280"/>
      <c r="K158" s="287"/>
    </row>
    <row r="159" spans="1:11" ht="15" customHeight="1">
      <c r="A159" s="278"/>
      <c r="B159" s="52"/>
      <c r="C159" s="301"/>
      <c r="D159" s="300"/>
      <c r="E159" s="301"/>
      <c r="F159" s="301"/>
      <c r="G159" s="301"/>
      <c r="H159" s="301"/>
      <c r="I159" s="301"/>
      <c r="J159" s="280"/>
      <c r="K159" s="287"/>
    </row>
    <row r="160" spans="1:11" ht="15" customHeight="1" thickBot="1">
      <c r="A160" s="278"/>
      <c r="B160" s="52"/>
      <c r="C160" s="301"/>
      <c r="D160" s="300"/>
      <c r="E160" s="301"/>
      <c r="F160" s="301"/>
      <c r="G160" s="301"/>
      <c r="H160" s="301"/>
      <c r="I160" s="301"/>
      <c r="J160" s="300"/>
      <c r="K160" s="354"/>
    </row>
    <row r="161" spans="1:11" s="453" customFormat="1" ht="24" thickBot="1">
      <c r="A161" s="660" t="s">
        <v>538</v>
      </c>
      <c r="B161" s="661"/>
      <c r="C161" s="661"/>
      <c r="D161" s="661"/>
      <c r="E161" s="661"/>
      <c r="F161" s="661"/>
      <c r="G161" s="661"/>
      <c r="H161" s="661"/>
      <c r="I161" s="661"/>
      <c r="J161" s="661"/>
      <c r="K161" s="662"/>
    </row>
    <row r="162" spans="1:11" s="453" customFormat="1" ht="23.25" customHeight="1" thickBot="1">
      <c r="A162" s="654" t="s">
        <v>572</v>
      </c>
      <c r="B162" s="655"/>
      <c r="C162" s="655"/>
      <c r="D162" s="656"/>
      <c r="E162" s="657" t="s">
        <v>573</v>
      </c>
      <c r="F162" s="658"/>
      <c r="G162" s="658"/>
      <c r="H162" s="658"/>
      <c r="I162" s="658"/>
      <c r="J162" s="658"/>
      <c r="K162" s="659"/>
    </row>
    <row r="163" spans="1:11" ht="15" customHeight="1">
      <c r="A163" s="460" t="s">
        <v>515</v>
      </c>
      <c r="B163" s="663" t="s">
        <v>520</v>
      </c>
      <c r="C163" s="664"/>
      <c r="D163" s="665"/>
      <c r="E163" s="668" t="s">
        <v>511</v>
      </c>
      <c r="F163" s="669"/>
      <c r="G163" s="669"/>
      <c r="H163" s="669"/>
      <c r="I163" s="666" t="s">
        <v>510</v>
      </c>
      <c r="J163" s="666"/>
      <c r="K163" s="667"/>
    </row>
    <row r="164" spans="1:11" ht="15" customHeight="1">
      <c r="A164" s="452" t="s">
        <v>509</v>
      </c>
      <c r="B164" s="647" t="s">
        <v>521</v>
      </c>
      <c r="C164" s="648"/>
      <c r="D164" s="649"/>
      <c r="E164" s="652" t="s">
        <v>518</v>
      </c>
      <c r="F164" s="653"/>
      <c r="G164" s="653"/>
      <c r="H164" s="653"/>
      <c r="I164" s="645" t="s">
        <v>568</v>
      </c>
      <c r="J164" s="645"/>
      <c r="K164" s="646"/>
    </row>
    <row r="165" spans="1:11" ht="15" customHeight="1">
      <c r="A165" s="452" t="s">
        <v>510</v>
      </c>
      <c r="B165" s="647" t="s">
        <v>518</v>
      </c>
      <c r="C165" s="648"/>
      <c r="D165" s="649"/>
      <c r="E165" s="652" t="s">
        <v>520</v>
      </c>
      <c r="F165" s="653"/>
      <c r="G165" s="653"/>
      <c r="H165" s="653"/>
      <c r="I165" s="645" t="s">
        <v>528</v>
      </c>
      <c r="J165" s="645"/>
      <c r="K165" s="646"/>
    </row>
    <row r="166" spans="1:11" ht="15" customHeight="1">
      <c r="A166" s="452" t="s">
        <v>516</v>
      </c>
      <c r="B166" s="647" t="s">
        <v>570</v>
      </c>
      <c r="C166" s="648"/>
      <c r="D166" s="649"/>
      <c r="E166" s="652" t="s">
        <v>519</v>
      </c>
      <c r="F166" s="653"/>
      <c r="G166" s="653"/>
      <c r="H166" s="653"/>
      <c r="I166" s="645" t="s">
        <v>540</v>
      </c>
      <c r="J166" s="645"/>
      <c r="K166" s="646"/>
    </row>
    <row r="167" spans="1:11" ht="15" customHeight="1">
      <c r="A167" s="452" t="s">
        <v>517</v>
      </c>
      <c r="B167" s="647" t="s">
        <v>511</v>
      </c>
      <c r="C167" s="648"/>
      <c r="D167" s="649"/>
      <c r="E167" s="652" t="s">
        <v>570</v>
      </c>
      <c r="F167" s="653"/>
      <c r="G167" s="653"/>
      <c r="H167" s="653"/>
      <c r="I167" s="645" t="s">
        <v>509</v>
      </c>
      <c r="J167" s="645"/>
      <c r="K167" s="646"/>
    </row>
    <row r="168" spans="1:11" ht="15" customHeight="1">
      <c r="A168" s="452" t="s">
        <v>528</v>
      </c>
      <c r="B168" s="647" t="s">
        <v>569</v>
      </c>
      <c r="C168" s="648"/>
      <c r="D168" s="649"/>
      <c r="E168" s="652" t="s">
        <v>521</v>
      </c>
      <c r="F168" s="653"/>
      <c r="G168" s="653"/>
      <c r="H168" s="653"/>
      <c r="I168" s="645" t="s">
        <v>515</v>
      </c>
      <c r="J168" s="645"/>
      <c r="K168" s="646"/>
    </row>
    <row r="169" spans="1:11" ht="17.25" customHeight="1">
      <c r="A169" s="452" t="s">
        <v>568</v>
      </c>
      <c r="B169" s="647" t="s">
        <v>519</v>
      </c>
      <c r="C169" s="648"/>
      <c r="D169" s="649"/>
      <c r="E169" s="652" t="s">
        <v>539</v>
      </c>
      <c r="F169" s="653"/>
      <c r="G169" s="653"/>
      <c r="H169" s="653"/>
      <c r="I169" s="645" t="s">
        <v>517</v>
      </c>
      <c r="J169" s="645"/>
      <c r="K169" s="646"/>
    </row>
    <row r="170" spans="1:11" ht="17.25" customHeight="1" thickBot="1">
      <c r="A170" s="461" t="s">
        <v>540</v>
      </c>
      <c r="B170" s="672" t="s">
        <v>539</v>
      </c>
      <c r="C170" s="673"/>
      <c r="D170" s="674"/>
      <c r="E170" s="650" t="s">
        <v>569</v>
      </c>
      <c r="F170" s="651"/>
      <c r="G170" s="651"/>
      <c r="H170" s="651"/>
      <c r="I170" s="670" t="s">
        <v>516</v>
      </c>
      <c r="J170" s="670"/>
      <c r="K170" s="671"/>
    </row>
    <row r="171" spans="1:11" ht="17.25" customHeight="1">
      <c r="A171" s="289"/>
      <c r="B171" s="462"/>
      <c r="C171" s="462"/>
      <c r="D171" s="462"/>
      <c r="E171" s="289"/>
      <c r="F171" s="289"/>
      <c r="G171" s="289"/>
      <c r="H171" s="289"/>
      <c r="I171" s="462"/>
      <c r="J171" s="462"/>
      <c r="K171" s="462"/>
    </row>
    <row r="172" spans="1:11" ht="17.25" customHeight="1">
      <c r="A172" s="289"/>
      <c r="B172" s="462"/>
      <c r="C172" s="462"/>
      <c r="D172" s="462"/>
      <c r="E172" s="289"/>
      <c r="F172" s="289"/>
      <c r="G172" s="289"/>
      <c r="H172" s="289"/>
      <c r="I172" s="462"/>
      <c r="J172" s="462"/>
      <c r="K172" s="462"/>
    </row>
    <row r="173" spans="1:11" ht="17.25" customHeight="1">
      <c r="A173" s="289"/>
      <c r="B173" s="462"/>
      <c r="C173" s="462"/>
      <c r="D173" s="462"/>
      <c r="E173" s="289"/>
      <c r="F173" s="289"/>
      <c r="G173" s="289"/>
      <c r="H173" s="289"/>
      <c r="I173" s="462"/>
      <c r="J173" s="462"/>
      <c r="K173" s="462"/>
    </row>
    <row r="174" spans="1:11" ht="17.25" customHeight="1">
      <c r="A174" s="289"/>
      <c r="B174" s="462"/>
      <c r="C174" s="462"/>
      <c r="D174" s="462"/>
      <c r="E174" s="289"/>
      <c r="F174" s="289"/>
      <c r="G174" s="289"/>
      <c r="H174" s="289"/>
      <c r="I174" s="462"/>
      <c r="J174" s="462"/>
      <c r="K174" s="462"/>
    </row>
    <row r="175" spans="1:11" ht="17.25" customHeight="1">
      <c r="A175" s="356"/>
      <c r="B175" s="357"/>
      <c r="C175" s="351"/>
      <c r="D175" s="351"/>
      <c r="E175" s="350"/>
      <c r="F175" s="350"/>
      <c r="G175" s="350"/>
      <c r="H175" s="433"/>
      <c r="I175" s="350"/>
      <c r="J175" s="352"/>
      <c r="K175" s="451"/>
    </row>
    <row r="176" spans="1:11" ht="17.25" customHeight="1">
      <c r="A176" s="278" t="s">
        <v>497</v>
      </c>
      <c r="B176" s="277"/>
      <c r="C176" s="351"/>
      <c r="D176" s="351"/>
      <c r="E176" s="350"/>
      <c r="F176" s="350"/>
      <c r="G176" s="350"/>
      <c r="H176" s="433"/>
      <c r="I176" s="52" t="s">
        <v>488</v>
      </c>
      <c r="J176" s="52"/>
      <c r="K176" s="52"/>
    </row>
    <row r="177" spans="1:11" ht="17.25" customHeight="1">
      <c r="A177" s="278" t="s">
        <v>506</v>
      </c>
      <c r="B177" s="59"/>
      <c r="C177" s="274"/>
      <c r="D177" s="274"/>
      <c r="E177" s="301"/>
      <c r="F177" s="301"/>
      <c r="G177" s="301"/>
      <c r="H177" s="433"/>
      <c r="I177" s="275" t="s">
        <v>487</v>
      </c>
      <c r="J177" s="299"/>
      <c r="K177" s="299"/>
    </row>
    <row r="178" spans="1:11" ht="17.25" customHeight="1">
      <c r="A178" s="278" t="s">
        <v>496</v>
      </c>
      <c r="B178" s="59"/>
      <c r="C178" s="274"/>
      <c r="D178" s="274"/>
      <c r="E178" s="301"/>
      <c r="F178" s="301"/>
      <c r="G178" s="301"/>
      <c r="H178" s="280"/>
      <c r="I178" s="59"/>
      <c r="J178" s="59"/>
      <c r="K178" s="59"/>
    </row>
    <row r="179" spans="1:11" ht="2.25" customHeight="1">
      <c r="A179" s="301"/>
      <c r="B179" s="301"/>
      <c r="C179" s="301"/>
      <c r="D179" s="300"/>
      <c r="E179" s="301"/>
      <c r="F179" s="301"/>
      <c r="G179" s="275"/>
      <c r="H179" s="275"/>
      <c r="I179" s="45"/>
      <c r="J179" s="280"/>
      <c r="K179" s="287"/>
    </row>
    <row r="180" spans="1:11" ht="34.5" customHeight="1" hidden="1">
      <c r="A180" s="278"/>
      <c r="B180" s="52"/>
      <c r="C180" s="274"/>
      <c r="D180" s="274"/>
      <c r="E180" s="301"/>
      <c r="F180" s="301"/>
      <c r="G180" s="301"/>
      <c r="H180" s="280"/>
      <c r="I180" s="289"/>
      <c r="J180" s="356"/>
      <c r="K180" s="357"/>
    </row>
    <row r="181" spans="10:11" ht="14.25" customHeight="1" hidden="1">
      <c r="J181" s="2"/>
      <c r="K181" s="2"/>
    </row>
    <row r="182" spans="10:11" ht="15" customHeight="1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</sheetData>
  <sheetProtection/>
  <mergeCells count="106">
    <mergeCell ref="G47:J47"/>
    <mergeCell ref="G48:J48"/>
    <mergeCell ref="G50:J50"/>
    <mergeCell ref="G57:J57"/>
    <mergeCell ref="G51:J51"/>
    <mergeCell ref="G52:J52"/>
    <mergeCell ref="G53:J53"/>
    <mergeCell ref="G54:J54"/>
    <mergeCell ref="K48:L48"/>
    <mergeCell ref="K50:L50"/>
    <mergeCell ref="K49:L49"/>
    <mergeCell ref="B165:D165"/>
    <mergeCell ref="G41:L41"/>
    <mergeCell ref="G42:J42"/>
    <mergeCell ref="G43:J43"/>
    <mergeCell ref="G44:J44"/>
    <mergeCell ref="G45:J45"/>
    <mergeCell ref="G46:J46"/>
    <mergeCell ref="K42:L42"/>
    <mergeCell ref="K43:L43"/>
    <mergeCell ref="K44:L44"/>
    <mergeCell ref="K45:L45"/>
    <mergeCell ref="K46:L46"/>
    <mergeCell ref="K47:L47"/>
    <mergeCell ref="B168:D168"/>
    <mergeCell ref="B169:D169"/>
    <mergeCell ref="I170:K170"/>
    <mergeCell ref="I168:K168"/>
    <mergeCell ref="I169:K169"/>
    <mergeCell ref="B170:D170"/>
    <mergeCell ref="B167:D167"/>
    <mergeCell ref="A162:D162"/>
    <mergeCell ref="E162:K162"/>
    <mergeCell ref="A161:K161"/>
    <mergeCell ref="B163:D163"/>
    <mergeCell ref="I163:K163"/>
    <mergeCell ref="E163:H163"/>
    <mergeCell ref="I167:K167"/>
    <mergeCell ref="B164:D164"/>
    <mergeCell ref="B166:D166"/>
    <mergeCell ref="E170:H170"/>
    <mergeCell ref="E164:H164"/>
    <mergeCell ref="E165:H165"/>
    <mergeCell ref="E166:H166"/>
    <mergeCell ref="E167:H167"/>
    <mergeCell ref="E168:H168"/>
    <mergeCell ref="E169:H169"/>
    <mergeCell ref="K54:L54"/>
    <mergeCell ref="G55:J55"/>
    <mergeCell ref="G56:J56"/>
    <mergeCell ref="I164:K164"/>
    <mergeCell ref="I165:K165"/>
    <mergeCell ref="I166:K166"/>
    <mergeCell ref="B9:G9"/>
    <mergeCell ref="H9:I9"/>
    <mergeCell ref="A3:A4"/>
    <mergeCell ref="K55:L55"/>
    <mergeCell ref="K56:L56"/>
    <mergeCell ref="K57:L57"/>
    <mergeCell ref="G49:J49"/>
    <mergeCell ref="K51:L51"/>
    <mergeCell ref="K52:L52"/>
    <mergeCell ref="K53:L53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G65:J65"/>
    <mergeCell ref="K65:L65"/>
    <mergeCell ref="G66:J66"/>
    <mergeCell ref="K66:L66"/>
    <mergeCell ref="G62:L62"/>
    <mergeCell ref="G63:J63"/>
    <mergeCell ref="K63:L63"/>
    <mergeCell ref="G64:J64"/>
    <mergeCell ref="K64:L64"/>
    <mergeCell ref="G69:J69"/>
    <mergeCell ref="K69:L69"/>
    <mergeCell ref="G70:J70"/>
    <mergeCell ref="K70:L70"/>
    <mergeCell ref="G67:J67"/>
    <mergeCell ref="K67:L67"/>
    <mergeCell ref="G68:J68"/>
    <mergeCell ref="K68:L68"/>
    <mergeCell ref="G73:J73"/>
    <mergeCell ref="K73:L73"/>
    <mergeCell ref="G74:J74"/>
    <mergeCell ref="K74:L74"/>
    <mergeCell ref="G71:J71"/>
    <mergeCell ref="K71:L71"/>
    <mergeCell ref="G72:J72"/>
    <mergeCell ref="K72:L72"/>
    <mergeCell ref="G77:J77"/>
    <mergeCell ref="K77:L77"/>
    <mergeCell ref="G78:J78"/>
    <mergeCell ref="K78:L78"/>
    <mergeCell ref="G75:J75"/>
    <mergeCell ref="K75:L75"/>
    <mergeCell ref="G76:J76"/>
    <mergeCell ref="K76:L76"/>
  </mergeCells>
  <printOptions horizontalCentered="1"/>
  <pageMargins left="0.25" right="0.23622047244094488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86"/>
      <c r="Y12" s="68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82"/>
      <c r="AA13" s="682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82"/>
      <c r="AA14" s="682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87"/>
      <c r="Y17" s="68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85"/>
      <c r="Y18" s="68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85"/>
      <c r="Y20" s="68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85"/>
      <c r="Y21" s="68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85"/>
      <c r="Y22" s="68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85"/>
      <c r="Y23" s="68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85"/>
      <c r="Y24" s="685"/>
      <c r="Z24" s="2"/>
    </row>
    <row r="25" spans="14:26" ht="15.75">
      <c r="N25" s="2"/>
      <c r="O25" s="235"/>
      <c r="P25" s="684"/>
      <c r="Q25" s="684"/>
      <c r="R25" s="684"/>
      <c r="S25" s="684"/>
      <c r="T25" s="684"/>
      <c r="U25" s="684"/>
      <c r="V25" s="236"/>
      <c r="W25" s="237"/>
      <c r="X25" s="685"/>
      <c r="Y25" s="685"/>
      <c r="Z25" s="2"/>
    </row>
    <row r="26" spans="14:26" ht="15.75">
      <c r="N26" s="2"/>
      <c r="O26" s="235"/>
      <c r="P26" s="684"/>
      <c r="Q26" s="684"/>
      <c r="R26" s="684"/>
      <c r="S26" s="684"/>
      <c r="T26" s="684"/>
      <c r="U26" s="684"/>
      <c r="V26" s="236"/>
      <c r="W26" s="237"/>
      <c r="X26" s="685"/>
      <c r="Y26" s="68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88" t="s">
        <v>209</v>
      </c>
      <c r="B418" s="689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88" t="s">
        <v>209</v>
      </c>
      <c r="AI418" s="689"/>
    </row>
    <row r="419" spans="1:35" ht="15.75" thickBot="1">
      <c r="A419" s="690"/>
      <c r="B419" s="691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90"/>
      <c r="AI419" s="691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88" t="s">
        <v>245</v>
      </c>
      <c r="B561" s="689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8" t="s">
        <v>245</v>
      </c>
      <c r="AI561" s="689"/>
    </row>
    <row r="562" spans="1:35" ht="15.75" thickBot="1">
      <c r="A562" s="690"/>
      <c r="B562" s="691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90"/>
      <c r="AI562" s="691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8" t="s">
        <v>308</v>
      </c>
      <c r="AI763" s="689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90"/>
      <c r="AI764" s="691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2013-10-29T22:21:55Z</cp:lastPrinted>
  <dcterms:created xsi:type="dcterms:W3CDTF">2004-09-21T11:53:18Z</dcterms:created>
  <dcterms:modified xsi:type="dcterms:W3CDTF">2013-11-09T14:49:35Z</dcterms:modified>
  <cp:category/>
  <cp:version/>
  <cp:contentType/>
  <cp:contentStatus/>
</cp:coreProperties>
</file>